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3\06 - JUNHO 2023\"/>
    </mc:Choice>
  </mc:AlternateContent>
  <xr:revisionPtr revIDLastSave="0" documentId="13_ncr:1_{FDF2D428-1C79-44D0-ACDD-C8A6BFA8E75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MONSTRATIVO TRANSPARÊNCIA" sheetId="4" r:id="rId1"/>
  </sheets>
  <definedNames>
    <definedName name="_xlnm.Print_Area" localSheetId="0">'DEMONSTRATIVO TRANSPARÊNCIA'!$A$1:$H$97</definedName>
  </definedNames>
  <calcPr calcId="181029"/>
</workbook>
</file>

<file path=xl/calcChain.xml><?xml version="1.0" encoding="utf-8"?>
<calcChain xmlns="http://schemas.openxmlformats.org/spreadsheetml/2006/main">
  <c r="H42" i="4" l="1"/>
  <c r="F42" i="4"/>
  <c r="H18" i="4"/>
  <c r="H85" i="4" l="1"/>
  <c r="F85" i="4"/>
  <c r="H79" i="4"/>
  <c r="F79" i="4"/>
  <c r="H73" i="4"/>
  <c r="F73" i="4"/>
  <c r="F24" i="4"/>
  <c r="H24" i="4"/>
  <c r="F30" i="4" l="1"/>
  <c r="F18" i="4" l="1"/>
  <c r="H36" i="4" l="1"/>
  <c r="H30" i="4" l="1"/>
  <c r="H67" i="4" l="1"/>
  <c r="F67" i="4"/>
</calcChain>
</file>

<file path=xl/sharedStrings.xml><?xml version="1.0" encoding="utf-8"?>
<sst xmlns="http://schemas.openxmlformats.org/spreadsheetml/2006/main" count="136" uniqueCount="52">
  <si>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</si>
  <si>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</si>
  <si>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</si>
  <si>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</si>
  <si>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</si>
  <si>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</si>
  <si>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</si>
  <si>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</si>
  <si>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</si>
  <si>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</si>
  <si>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</si>
  <si>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</si>
  <si>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</si>
  <si>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</si>
  <si>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t>36000.309780/2020-00</t>
  </si>
  <si>
    <t>36000.350568/2020-00</t>
  </si>
  <si>
    <t>Vlr. A Pagar</t>
  </si>
  <si>
    <t xml:space="preserve">Vlr. A Pagar </t>
  </si>
  <si>
    <t>FUNDAÇÃO HOSPITALAR DE DERMATOLOGIA TROPICAL E VENEREOLOGIA ALFREDO DA MATTA</t>
  </si>
  <si>
    <t>06023708000121005</t>
  </si>
  <si>
    <t>Nº 41090002</t>
  </si>
  <si>
    <t>06023708000121006</t>
  </si>
  <si>
    <t>Nº Emenda:</t>
  </si>
  <si>
    <t>012/2022</t>
  </si>
  <si>
    <t>Nº 012/2022</t>
  </si>
  <si>
    <t>Nº 81001509</t>
  </si>
  <si>
    <t>Nº 41090020</t>
  </si>
  <si>
    <t>Nº 001/2023</t>
  </si>
  <si>
    <t>001/2023</t>
  </si>
  <si>
    <t>093/2023</t>
  </si>
  <si>
    <t>Nº 093/2023</t>
  </si>
  <si>
    <t xml:space="preserve">   Nº Emenda:</t>
  </si>
  <si>
    <t>POSIÇÃO EM 30 DE JUNHO DE 2023</t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</si>
  <si>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</si>
  <si>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</si>
  <si>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</si>
  <si>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Objeto:</t>
    </r>
    <r>
      <rPr>
        <sz val="11"/>
        <rFont val="Arial"/>
        <family val="2"/>
      </rPr>
      <t xml:space="preserve"> Incremento MAC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</si>
  <si>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</si>
  <si>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</si>
  <si>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Parlamentar: </t>
    </r>
    <r>
      <rPr>
        <sz val="11"/>
        <rFont val="Arial"/>
        <family val="2"/>
      </rPr>
      <t>Deputado Federal Bosco Saraiva</t>
    </r>
  </si>
  <si>
    <r>
      <t xml:space="preserve">Origem da Emenda: </t>
    </r>
    <r>
      <rPr>
        <sz val="11"/>
        <rFont val="Arial"/>
        <family val="2"/>
      </rPr>
      <t>Federal</t>
    </r>
  </si>
  <si>
    <r>
      <t>Objeto:</t>
    </r>
    <r>
      <rPr>
        <sz val="11"/>
        <rFont val="Arial"/>
        <family val="2"/>
      </rPr>
      <t xml:space="preserve">  Incremento MAC</t>
    </r>
  </si>
  <si>
    <r>
      <t xml:space="preserve">Parlamentar: </t>
    </r>
    <r>
      <rPr>
        <sz val="11"/>
        <rFont val="Arial"/>
        <family val="2"/>
      </rPr>
      <t>José Ricardo</t>
    </r>
  </si>
  <si>
    <r>
      <t xml:space="preserve">Portaria/ Data: </t>
    </r>
    <r>
      <rPr>
        <sz val="11"/>
        <rFont val="Arial"/>
        <family val="2"/>
      </rPr>
      <t>Portaria nº 3126 de 11/11/2021</t>
    </r>
  </si>
  <si>
    <r>
      <t>Objeto:</t>
    </r>
    <r>
      <rPr>
        <sz val="11"/>
        <rFont val="Arial"/>
        <family val="2"/>
      </rPr>
      <t xml:space="preserve">  Material Permanente</t>
    </r>
  </si>
  <si>
    <r>
      <t xml:space="preserve">Parlamentar: </t>
    </r>
    <r>
      <rPr>
        <sz val="11"/>
        <rFont val="Arial"/>
        <family val="2"/>
      </rPr>
      <t>Sinésio Campos</t>
    </r>
  </si>
  <si>
    <r>
      <t xml:space="preserve">Origem da Emenda: </t>
    </r>
    <r>
      <rPr>
        <sz val="11"/>
        <rFont val="Arial"/>
        <family val="2"/>
      </rPr>
      <t>Estadual</t>
    </r>
  </si>
  <si>
    <r>
      <t xml:space="preserve">Portaria/ Data: </t>
    </r>
    <r>
      <rPr>
        <sz val="11"/>
        <rFont val="Arial"/>
        <family val="2"/>
      </rPr>
      <t>Emenda Constitucional 126 de 13/07/2021</t>
    </r>
  </si>
  <si>
    <r>
      <t>Objeto:</t>
    </r>
    <r>
      <rPr>
        <sz val="11"/>
        <rFont val="Arial"/>
        <family val="2"/>
      </rPr>
      <t xml:space="preserve"> Material Permanente</t>
    </r>
  </si>
  <si>
    <r>
      <t xml:space="preserve">Portaria/ Data: </t>
    </r>
    <r>
      <rPr>
        <sz val="11"/>
        <rFont val="Arial"/>
        <family val="2"/>
      </rPr>
      <t xml:space="preserve">Portaria nº 3.812 de 29/09/2022  </t>
    </r>
  </si>
  <si>
    <r>
      <t xml:space="preserve">Parlamentar: </t>
    </r>
    <r>
      <rPr>
        <sz val="11"/>
        <rFont val="Arial"/>
        <family val="2"/>
      </rPr>
      <t>Mayara Pinheiro</t>
    </r>
  </si>
  <si>
    <t xml:space="preserve">Atualizado em: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</si>
</sst>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 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3" fontId="2" fillId="0" borderId="0" xfId="2" applyFont="1"/>
    <xf numFmtId="0" fontId="4" fillId="0" borderId="0" xfId="0" applyFont="1"/>
    <xf numFmtId="0" fontId="4" fillId="0" borderId="0" xfId="0" quotePrefix="1" applyFont="1"/>
    <xf numFmtId="0" fontId="4" fillId="0" borderId="0" xfId="0" quotePrefix="1" applyFont="1" applyAlignment="1">
      <alignment vertical="center"/>
    </xf>
    <xf numFmtId="43" fontId="5" fillId="2" borderId="0" xfId="2" applyFont="1" applyFill="1" applyBorder="1"/>
    <xf numFmtId="49" fontId="4" fillId="0" borderId="0" xfId="0" quotePrefix="1" applyNumberFormat="1" applyFont="1"/>
    <xf numFmtId="49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5" fillId="0" borderId="0" xfId="1" applyNumberFormat="1" applyFont="1" applyFill="1" applyBorder="1"/>
    <xf numFmtId="43" fontId="5" fillId="0" borderId="0" xfId="2" applyFont="1" applyFill="1" applyBorder="1"/>
    <xf numFmtId="165" fontId="5" fillId="2" borderId="0" xfId="1" applyNumberFormat="1" applyFont="1" applyFill="1" applyBorder="1"/>
    <xf numFmtId="0" fontId="6" fillId="2" borderId="0" xfId="0" applyFont="1" applyFill="1" applyAlignment="1">
      <alignment horizontal="center" vertical="center" wrapText="1"/>
    </xf>
    <xf numFmtId="0" fontId="11" fillId="0" borderId="0" xfId="0" applyFont="1"/>
    <xf numFmtId="0" fontId="12" fillId="3" borderId="11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5" fontId="1" fillId="2" borderId="0" xfId="1" applyNumberFormat="1" applyFont="1" applyFill="1" applyBorder="1" applyAlignment="1">
      <alignment horizontal="right"/>
    </xf>
    <xf numFmtId="14" fontId="14" fillId="0" borderId="0" xfId="0" applyNumberFormat="1" applyFont="1" applyAlignment="1">
      <alignment horizontal="left"/>
    </xf>
    <xf numFmtId="0" fontId="12" fillId="3" borderId="7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3" fillId="3" borderId="11" xfId="0" quotePrefix="1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right" vertical="top" wrapText="1"/>
    </xf>
    <xf numFmtId="0" fontId="12" fillId="3" borderId="12" xfId="0" applyFont="1" applyFill="1" applyBorder="1" applyAlignment="1">
      <alignment horizontal="right" vertical="top" wrapText="1"/>
    </xf>
    <xf numFmtId="3" fontId="13" fillId="3" borderId="11" xfId="0" quotePrefix="1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justify" vertical="center" wrapText="1"/>
    </xf>
    <xf numFmtId="14" fontId="8" fillId="0" borderId="0" xfId="0" applyNumberFormat="1" applyFont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7" fillId="0" borderId="0" xfId="0" applyFont="1" applyBorder="1"/>
    <xf numFmtId="0" fontId="1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0" xfId="0" quotePrefix="1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/>
    </xf>
    <xf numFmtId="164" fontId="12" fillId="0" borderId="2" xfId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43" fontId="13" fillId="4" borderId="10" xfId="2" applyFont="1" applyFill="1" applyBorder="1"/>
    <xf numFmtId="43" fontId="13" fillId="4" borderId="8" xfId="2" applyFont="1" applyFill="1" applyBorder="1"/>
    <xf numFmtId="0" fontId="12" fillId="0" borderId="9" xfId="0" applyFont="1" applyBorder="1" applyAlignment="1">
      <alignment horizontal="center" vertical="center"/>
    </xf>
    <xf numFmtId="164" fontId="12" fillId="0" borderId="10" xfId="1" applyFont="1" applyFill="1" applyBorder="1" applyAlignment="1">
      <alignment horizontal="center" vertical="center" wrapText="1"/>
    </xf>
    <xf numFmtId="164" fontId="12" fillId="0" borderId="8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/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364597</xdr:colOff>
      <xdr:row>49</xdr:row>
      <xdr:rowOff>64293</xdr:rowOff>
    </xdr:from>
    <xdr:ext cx="2432291" cy="864000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4147" y="9274968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</xdr:col>
      <xdr:colOff>57151</xdr:colOff>
      <xdr:row>44</xdr:row>
      <xdr:rowOff>28575</xdr:rowOff>
    </xdr:from>
    <xdr:to>
      <xdr:col>7</xdr:col>
      <xdr:colOff>1266826</xdr:colOff>
      <xdr:row>48</xdr:row>
      <xdr:rowOff>142875</xdr:rowOff>
    </xdr:to>
    <xdr:grpSp>
      <xdr:nvGrpSpPr>
        <xdr:cNvPr id="12" name="Agrupar 1">
          <a:extLst>
            <a:ext uri="{FF2B5EF4-FFF2-40B4-BE49-F238E27FC236}">
              <a16:creationId xmlns:a16="http://schemas.microsoft.com/office/drawing/2014/main" id="{118F0602-02AB-4907-9C49-8B7EBB67572C}"/>
            </a:ext>
          </a:extLst>
        </xdr:cNvPr>
        <xdr:cNvGrpSpPr>
          <a:grpSpLocks/>
        </xdr:cNvGrpSpPr>
      </xdr:nvGrpSpPr>
      <xdr:grpSpPr bwMode="auto">
        <a:xfrm>
          <a:off x="857251" y="8239125"/>
          <a:ext cx="9686925" cy="914400"/>
          <a:chOff x="57150" y="6324601"/>
          <a:chExt cx="9239250" cy="1152525"/>
        </a:xfrm>
      </xdr:grpSpPr>
      <xdr:grpSp>
        <xdr:nvGrpSpPr>
          <xdr:cNvPr id="13" name="Grupo 7">
            <a:extLst>
              <a:ext uri="{FF2B5EF4-FFF2-40B4-BE49-F238E27FC236}">
                <a16:creationId xmlns:a16="http://schemas.microsoft.com/office/drawing/2014/main" id="{FE0C23C7-442A-4EFC-848B-A27047E5F02F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15" name="Imagem 2">
              <a:extLst>
                <a:ext uri="{FF2B5EF4-FFF2-40B4-BE49-F238E27FC236}">
                  <a16:creationId xmlns:a16="http://schemas.microsoft.com/office/drawing/2014/main" id="{21F6A7E2-88F5-495C-B7BE-D0451CE430F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6" name="Caixa de texto 4">
              <a:extLst>
                <a:ext uri="{FF2B5EF4-FFF2-40B4-BE49-F238E27FC236}">
                  <a16:creationId xmlns:a16="http://schemas.microsoft.com/office/drawing/2014/main" id="{0594B9C4-B9AB-456C-8B1A-06C58408ADA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17" name="Imagem 6">
              <a:extLst>
                <a:ext uri="{FF2B5EF4-FFF2-40B4-BE49-F238E27FC236}">
                  <a16:creationId xmlns:a16="http://schemas.microsoft.com/office/drawing/2014/main" id="{8C3600FE-0C7D-45B2-A6DD-A5479F0DA0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8" name="CaixaDeTexto 4">
              <a:extLst>
                <a:ext uri="{FF2B5EF4-FFF2-40B4-BE49-F238E27FC236}">
                  <a16:creationId xmlns:a16="http://schemas.microsoft.com/office/drawing/2014/main" id="{772FAC9D-44FA-4E2E-86DC-00FAC096A7A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14" name="Imagem 9">
            <a:extLst>
              <a:ext uri="{FF2B5EF4-FFF2-40B4-BE49-F238E27FC236}">
                <a16:creationId xmlns:a16="http://schemas.microsoft.com/office/drawing/2014/main" id="{F2BEA07B-A7E4-40EC-81BB-E146759D87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57150</xdr:colOff>
      <xdr:row>92</xdr:row>
      <xdr:rowOff>19050</xdr:rowOff>
    </xdr:from>
    <xdr:to>
      <xdr:col>7</xdr:col>
      <xdr:colOff>1266825</xdr:colOff>
      <xdr:row>96</xdr:row>
      <xdr:rowOff>171450</xdr:rowOff>
    </xdr:to>
    <xdr:grpSp>
      <xdr:nvGrpSpPr>
        <xdr:cNvPr id="19" name="Agrupar 1">
          <a:extLst>
            <a:ext uri="{FF2B5EF4-FFF2-40B4-BE49-F238E27FC236}">
              <a16:creationId xmlns:a16="http://schemas.microsoft.com/office/drawing/2014/main" id="{B2E1AC61-4F2B-4CD3-BEF6-F4D5452CB02F}"/>
            </a:ext>
          </a:extLst>
        </xdr:cNvPr>
        <xdr:cNvGrpSpPr>
          <a:grpSpLocks/>
        </xdr:cNvGrpSpPr>
      </xdr:nvGrpSpPr>
      <xdr:grpSpPr bwMode="auto">
        <a:xfrm>
          <a:off x="857250" y="17240250"/>
          <a:ext cx="9686925" cy="914400"/>
          <a:chOff x="57150" y="6324601"/>
          <a:chExt cx="9239250" cy="1152525"/>
        </a:xfrm>
      </xdr:grpSpPr>
      <xdr:grpSp>
        <xdr:nvGrpSpPr>
          <xdr:cNvPr id="20" name="Grupo 7">
            <a:extLst>
              <a:ext uri="{FF2B5EF4-FFF2-40B4-BE49-F238E27FC236}">
                <a16:creationId xmlns:a16="http://schemas.microsoft.com/office/drawing/2014/main" id="{BA41BFE2-ABC3-40B4-95C1-143E155D7CF0}"/>
              </a:ext>
            </a:extLst>
          </xdr:cNvPr>
          <xdr:cNvGrpSpPr>
            <a:grpSpLocks/>
          </xdr:cNvGrpSpPr>
        </xdr:nvGrpSpPr>
        <xdr:grpSpPr bwMode="auto">
          <a:xfrm>
            <a:off x="2008465" y="6324601"/>
            <a:ext cx="7287935" cy="1152525"/>
            <a:chOff x="3108486" y="7686676"/>
            <a:chExt cx="7092788" cy="1152525"/>
          </a:xfrm>
        </xdr:grpSpPr>
        <xdr:pic>
          <xdr:nvPicPr>
            <xdr:cNvPr id="22" name="Imagem 2">
              <a:extLst>
                <a:ext uri="{FF2B5EF4-FFF2-40B4-BE49-F238E27FC236}">
                  <a16:creationId xmlns:a16="http://schemas.microsoft.com/office/drawing/2014/main" id="{B0D2CCFE-3417-44DD-9DBD-ED4E5A6A74E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5575" y="7686676"/>
              <a:ext cx="3695699" cy="11525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3" name="Caixa de texto 4">
              <a:extLst>
                <a:ext uri="{FF2B5EF4-FFF2-40B4-BE49-F238E27FC236}">
                  <a16:creationId xmlns:a16="http://schemas.microsoft.com/office/drawing/2014/main" id="{842F18A8-C641-4CE2-8C2F-46C616BD262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08486" y="8096250"/>
              <a:ext cx="1890233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lnSpc>
                  <a:spcPts val="900"/>
                </a:lnSpc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24" name="Imagem 6">
              <a:extLst>
                <a:ext uri="{FF2B5EF4-FFF2-40B4-BE49-F238E27FC236}">
                  <a16:creationId xmlns:a16="http://schemas.microsoft.com/office/drawing/2014/main" id="{F6A27CCC-3089-4ED2-B603-6865BB0B399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25" name="CaixaDeTexto 4">
              <a:extLst>
                <a:ext uri="{FF2B5EF4-FFF2-40B4-BE49-F238E27FC236}">
                  <a16:creationId xmlns:a16="http://schemas.microsoft.com/office/drawing/2014/main" id="{8ACB0EA3-01D1-4B06-BFDA-0C0F9F8546C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55189" y="8258175"/>
              <a:ext cx="1342595" cy="3619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21" name="Imagem 9">
            <a:extLst>
              <a:ext uri="{FF2B5EF4-FFF2-40B4-BE49-F238E27FC236}">
                <a16:creationId xmlns:a16="http://schemas.microsoft.com/office/drawing/2014/main" id="{42E6E08D-5B6F-4AC1-AB97-796DE5A1A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150" y="6677025"/>
            <a:ext cx="1885950" cy="60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oneCellAnchor>
    <xdr:from>
      <xdr:col>3</xdr:col>
      <xdr:colOff>371475</xdr:colOff>
      <xdr:row>0</xdr:row>
      <xdr:rowOff>66675</xdr:rowOff>
    </xdr:from>
    <xdr:ext cx="2432291" cy="864000"/>
    <xdr:pic>
      <xdr:nvPicPr>
        <xdr:cNvPr id="26" name="Imagem 25">
          <a:extLst>
            <a:ext uri="{FF2B5EF4-FFF2-40B4-BE49-F238E27FC236}">
              <a16:creationId xmlns:a16="http://schemas.microsoft.com/office/drawing/2014/main" id="{13E46CC9-E186-49C3-AB71-AB7A2749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91025" y="66675"/>
          <a:ext cx="2432291" cy="86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"/>
  <sheetViews>
    <sheetView showGridLines="0" tabSelected="1" topLeftCell="A37" zoomScaleNormal="100" zoomScaleSheetLayoutView="100" zoomScalePageLayoutView="126" workbookViewId="0">
      <selection activeCell="L51" sqref="L51"/>
    </sheetView>
  </sheetViews>
  <sheetFormatPr defaultRowHeight="15"/>
  <cols>
    <col min="1" max="1" width="12" style="3" customWidth="1"/>
    <col min="2" max="2" width="23.140625" style="1" customWidth="1"/>
    <col min="3" max="3" width="25.140625" style="1" customWidth="1"/>
    <col min="4" max="4" width="22.5703125" style="1" customWidth="1"/>
    <col min="5" max="5" width="18.7109375" style="1" customWidth="1"/>
    <col min="6" max="6" width="18.85546875" style="1" customWidth="1"/>
    <col min="7" max="7" width="18.7109375" style="1" customWidth="1"/>
    <col min="8" max="8" width="19.28515625" style="1" customWidth="1"/>
    <col min="9" max="9" width="4.42578125" style="3" customWidth="1"/>
    <col min="10" max="11" width="9.140625" style="1"/>
    <col min="12" max="12" width="11.28515625" style="1" bestFit="1" customWidth="1"/>
    <col min="13" max="16384" width="9.140625" style="1"/>
  </cols>
  <sheetData>
    <row r="1" spans="1:10" s="38" customFormat="1" ht="12.75">
      <c r="A1" s="3"/>
      <c r="I1" s="3"/>
    </row>
    <row r="2" spans="1:10" s="38" customFormat="1" ht="12.75">
      <c r="A2" s="3"/>
      <c r="I2" s="3"/>
    </row>
    <row r="3" spans="1:10" s="38" customFormat="1" ht="12.75">
      <c r="A3" s="3"/>
      <c r="I3" s="3"/>
    </row>
    <row r="4" spans="1:10" s="38" customFormat="1" ht="12.75">
      <c r="A4" s="3"/>
      <c r="I4" s="3"/>
    </row>
    <row r="5" spans="1:10" s="38" customFormat="1" ht="12.75">
      <c r="A5" s="3"/>
      <c r="I5" s="3"/>
    </row>
    <row r="6" spans="1:10" s="38" customFormat="1" ht="12.75">
      <c r="A6" s="3"/>
      <c r="I6" s="3"/>
    </row>
    <row r="7" spans="1:10" s="38" customFormat="1" ht="15" customHeight="1">
      <c r="B7" s="40" t="s">
        <v>18</v>
      </c>
      <c r="C7" s="40"/>
      <c r="D7" s="40"/>
      <c r="E7" s="40"/>
      <c r="F7" s="40"/>
      <c r="G7" s="40"/>
      <c r="H7" s="40"/>
      <c r="I7" s="49"/>
      <c r="J7" s="49"/>
    </row>
    <row r="8" spans="1:10" s="38" customFormat="1" ht="15" customHeight="1">
      <c r="B8" s="40" t="s">
        <v>10</v>
      </c>
      <c r="C8" s="40"/>
      <c r="D8" s="40"/>
      <c r="E8" s="40"/>
      <c r="F8" s="40"/>
      <c r="G8" s="40"/>
      <c r="H8" s="40"/>
      <c r="I8" s="49"/>
      <c r="J8" s="49"/>
    </row>
    <row r="9" spans="1:10" s="38" customFormat="1" ht="15" customHeight="1">
      <c r="B9" s="40" t="s">
        <v>4</v>
      </c>
      <c r="C9" s="40"/>
      <c r="D9" s="40"/>
      <c r="E9" s="40"/>
      <c r="F9" s="40"/>
      <c r="G9" s="40"/>
      <c r="H9" s="40"/>
      <c r="I9" s="49"/>
      <c r="J9" s="49"/>
    </row>
    <row r="10" spans="1:10" s="48" customFormat="1" ht="11.25">
      <c r="A10" s="46"/>
      <c r="B10" s="47"/>
      <c r="C10" s="47"/>
      <c r="D10" s="47"/>
      <c r="E10" s="47"/>
      <c r="F10" s="47"/>
      <c r="G10" s="47"/>
      <c r="H10" s="47"/>
      <c r="I10" s="46"/>
    </row>
    <row r="11" spans="1:10">
      <c r="A11" s="14"/>
      <c r="B11" s="39" t="s">
        <v>11</v>
      </c>
      <c r="C11" s="39"/>
      <c r="D11" s="39"/>
      <c r="E11" s="39"/>
      <c r="F11" s="39"/>
      <c r="G11" s="39"/>
      <c r="H11" s="39"/>
      <c r="I11" s="14"/>
    </row>
    <row r="12" spans="1:10">
      <c r="A12" s="14"/>
      <c r="B12" s="39" t="s">
        <v>32</v>
      </c>
      <c r="C12" s="39"/>
      <c r="D12" s="39"/>
      <c r="E12" s="39"/>
      <c r="F12" s="39"/>
      <c r="G12" s="39"/>
      <c r="H12" s="39"/>
      <c r="I12" s="14"/>
    </row>
    <row r="13" spans="1:10" s="48" customFormat="1" ht="12" thickBot="1">
      <c r="A13" s="46"/>
      <c r="B13" s="47"/>
      <c r="C13" s="47"/>
      <c r="D13" s="47"/>
      <c r="E13" s="47"/>
      <c r="F13" s="47"/>
      <c r="G13" s="47"/>
      <c r="H13" s="47"/>
      <c r="I13" s="46"/>
    </row>
    <row r="14" spans="1:10" ht="15.75" thickBot="1">
      <c r="B14" s="21" t="s">
        <v>33</v>
      </c>
      <c r="C14" s="22"/>
      <c r="D14" s="22"/>
      <c r="E14" s="22"/>
      <c r="F14" s="16" t="s">
        <v>13</v>
      </c>
      <c r="G14" s="23" t="s">
        <v>12</v>
      </c>
      <c r="H14" s="25"/>
    </row>
    <row r="15" spans="1:10" ht="15.75" thickBot="1">
      <c r="B15" s="21" t="s">
        <v>34</v>
      </c>
      <c r="C15" s="22"/>
      <c r="D15" s="22"/>
      <c r="E15" s="22"/>
      <c r="F15" s="26" t="s">
        <v>35</v>
      </c>
      <c r="G15" s="26"/>
      <c r="H15" s="27"/>
    </row>
    <row r="16" spans="1:10" ht="15.75" thickBot="1">
      <c r="B16" s="21" t="s">
        <v>36</v>
      </c>
      <c r="C16" s="22"/>
      <c r="D16" s="22"/>
      <c r="E16" s="22"/>
      <c r="F16" s="22"/>
      <c r="G16" s="22"/>
      <c r="H16" s="25"/>
    </row>
    <row r="17" spans="1:9" ht="15.75" thickBot="1">
      <c r="B17" s="50" t="s">
        <v>6</v>
      </c>
      <c r="C17" s="51" t="s">
        <v>5</v>
      </c>
      <c r="D17" s="51" t="s">
        <v>0</v>
      </c>
      <c r="E17" s="51" t="s">
        <v>1</v>
      </c>
      <c r="F17" s="51" t="s">
        <v>2</v>
      </c>
      <c r="G17" s="51" t="s">
        <v>3</v>
      </c>
      <c r="H17" s="52" t="s">
        <v>16</v>
      </c>
    </row>
    <row r="18" spans="1:9" ht="15.75" thickBot="1">
      <c r="B18" s="53" t="s">
        <v>7</v>
      </c>
      <c r="C18" s="54">
        <v>352000</v>
      </c>
      <c r="D18" s="54">
        <v>352000</v>
      </c>
      <c r="E18" s="54">
        <v>351064.75</v>
      </c>
      <c r="F18" s="54">
        <f>SUM(D18-E18)</f>
        <v>935.25</v>
      </c>
      <c r="G18" s="54">
        <v>326779.25</v>
      </c>
      <c r="H18" s="55">
        <f>SUM(E18-G18)</f>
        <v>24285.5</v>
      </c>
    </row>
    <row r="19" spans="1:9" s="48" customFormat="1" ht="12" thickBot="1">
      <c r="A19" s="46"/>
      <c r="B19" s="47"/>
      <c r="C19" s="47"/>
      <c r="D19" s="47"/>
      <c r="E19" s="47"/>
      <c r="F19" s="47"/>
      <c r="G19" s="47"/>
      <c r="H19" s="47"/>
      <c r="I19" s="46"/>
    </row>
    <row r="20" spans="1:9" ht="15.75" thickBot="1">
      <c r="B20" s="21" t="s">
        <v>39</v>
      </c>
      <c r="C20" s="22"/>
      <c r="D20" s="22"/>
      <c r="E20" s="22"/>
      <c r="F20" s="16" t="s">
        <v>13</v>
      </c>
      <c r="G20" s="23" t="s">
        <v>14</v>
      </c>
      <c r="H20" s="24"/>
    </row>
    <row r="21" spans="1:9" ht="15.75" thickBot="1">
      <c r="B21" s="21" t="s">
        <v>40</v>
      </c>
      <c r="C21" s="22"/>
      <c r="D21" s="22"/>
      <c r="E21" s="22"/>
      <c r="F21" s="26" t="s">
        <v>35</v>
      </c>
      <c r="G21" s="26"/>
      <c r="H21" s="27"/>
    </row>
    <row r="22" spans="1:9" ht="15.75" thickBot="1">
      <c r="B22" s="21" t="s">
        <v>41</v>
      </c>
      <c r="C22" s="22"/>
      <c r="D22" s="22"/>
      <c r="E22" s="22"/>
      <c r="F22" s="22"/>
      <c r="G22" s="22"/>
      <c r="H22" s="25"/>
    </row>
    <row r="23" spans="1:9" ht="15.75" thickBot="1">
      <c r="B23" s="56" t="s">
        <v>8</v>
      </c>
      <c r="C23" s="57" t="s">
        <v>5</v>
      </c>
      <c r="D23" s="57" t="s">
        <v>0</v>
      </c>
      <c r="E23" s="57" t="s">
        <v>1</v>
      </c>
      <c r="F23" s="57" t="s">
        <v>2</v>
      </c>
      <c r="G23" s="57" t="s">
        <v>3</v>
      </c>
      <c r="H23" s="58" t="s">
        <v>17</v>
      </c>
    </row>
    <row r="24" spans="1:9" ht="15.75" thickBot="1">
      <c r="B24" s="53" t="s">
        <v>9</v>
      </c>
      <c r="C24" s="54">
        <v>1000000</v>
      </c>
      <c r="D24" s="54">
        <v>1000000</v>
      </c>
      <c r="E24" s="54">
        <v>999946.57999999984</v>
      </c>
      <c r="F24" s="54">
        <f>SUM(D24-E24)</f>
        <v>53.420000000158325</v>
      </c>
      <c r="G24" s="54">
        <v>990365.76</v>
      </c>
      <c r="H24" s="55">
        <f>SUM(E24-G24)</f>
        <v>9580.8199999998324</v>
      </c>
      <c r="I24" s="4"/>
    </row>
    <row r="25" spans="1:9" s="48" customFormat="1" ht="12" thickBot="1">
      <c r="A25" s="46"/>
      <c r="B25" s="47"/>
      <c r="C25" s="47"/>
      <c r="D25" s="47"/>
      <c r="E25" s="47"/>
      <c r="F25" s="47"/>
      <c r="G25" s="47"/>
      <c r="H25" s="47"/>
      <c r="I25" s="46"/>
    </row>
    <row r="26" spans="1:9" ht="15.75" thickBot="1">
      <c r="B26" s="21" t="s">
        <v>37</v>
      </c>
      <c r="C26" s="22"/>
      <c r="D26" s="22"/>
      <c r="E26" s="22"/>
      <c r="F26" s="15" t="s">
        <v>13</v>
      </c>
      <c r="G26" s="23" t="s">
        <v>15</v>
      </c>
      <c r="H26" s="24"/>
    </row>
    <row r="27" spans="1:9" ht="15.75" thickBot="1">
      <c r="B27" s="21" t="s">
        <v>34</v>
      </c>
      <c r="C27" s="22"/>
      <c r="D27" s="22"/>
      <c r="E27" s="22"/>
      <c r="F27" s="22" t="s">
        <v>38</v>
      </c>
      <c r="G27" s="22"/>
      <c r="H27" s="25"/>
    </row>
    <row r="28" spans="1:9" ht="15.75" thickBot="1">
      <c r="B28" s="21" t="s">
        <v>36</v>
      </c>
      <c r="C28" s="22"/>
      <c r="D28" s="22"/>
      <c r="E28" s="22"/>
      <c r="F28" s="22"/>
      <c r="G28" s="22"/>
      <c r="H28" s="25"/>
    </row>
    <row r="29" spans="1:9" ht="15.75" thickBot="1">
      <c r="B29" s="56" t="s">
        <v>8</v>
      </c>
      <c r="C29" s="57" t="s">
        <v>5</v>
      </c>
      <c r="D29" s="57" t="s">
        <v>0</v>
      </c>
      <c r="E29" s="57" t="s">
        <v>1</v>
      </c>
      <c r="F29" s="57" t="s">
        <v>2</v>
      </c>
      <c r="G29" s="57" t="s">
        <v>3</v>
      </c>
      <c r="H29" s="58" t="s">
        <v>16</v>
      </c>
    </row>
    <row r="30" spans="1:9" ht="15.75" thickBot="1">
      <c r="B30" s="53" t="s">
        <v>25</v>
      </c>
      <c r="C30" s="54">
        <v>400000</v>
      </c>
      <c r="D30" s="54">
        <v>400000</v>
      </c>
      <c r="E30" s="54">
        <v>377099.2</v>
      </c>
      <c r="F30" s="54">
        <f>SUM(D30-E30)</f>
        <v>22900.799999999988</v>
      </c>
      <c r="G30" s="54">
        <v>339615.7</v>
      </c>
      <c r="H30" s="55">
        <f>SUM(E30-G30)</f>
        <v>37483.5</v>
      </c>
      <c r="I30" s="4"/>
    </row>
    <row r="31" spans="1:9" s="48" customFormat="1" ht="12" thickBot="1">
      <c r="A31" s="46"/>
      <c r="B31" s="47"/>
      <c r="C31" s="47"/>
      <c r="D31" s="47"/>
      <c r="E31" s="47"/>
      <c r="F31" s="47"/>
      <c r="G31" s="47"/>
      <c r="H31" s="47"/>
      <c r="I31" s="46"/>
    </row>
    <row r="32" spans="1:9" ht="15.75" thickBot="1">
      <c r="B32" s="21" t="s">
        <v>42</v>
      </c>
      <c r="C32" s="22"/>
      <c r="D32" s="22"/>
      <c r="E32" s="22"/>
      <c r="F32" s="16" t="s">
        <v>13</v>
      </c>
      <c r="G32" s="34" t="s">
        <v>19</v>
      </c>
      <c r="H32" s="25"/>
    </row>
    <row r="33" spans="1:9" ht="15.75" thickBot="1">
      <c r="B33" s="21" t="s">
        <v>40</v>
      </c>
      <c r="C33" s="22"/>
      <c r="D33" s="22"/>
      <c r="E33" s="22"/>
      <c r="F33" s="26" t="s">
        <v>43</v>
      </c>
      <c r="G33" s="26"/>
      <c r="H33" s="27"/>
    </row>
    <row r="34" spans="1:9" ht="15.75" thickBot="1">
      <c r="B34" s="28" t="s">
        <v>44</v>
      </c>
      <c r="C34" s="29"/>
      <c r="D34" s="29"/>
      <c r="E34" s="29"/>
      <c r="F34" s="29"/>
      <c r="G34" s="29"/>
      <c r="H34" s="30"/>
    </row>
    <row r="35" spans="1:9" ht="15.75" thickBot="1">
      <c r="B35" s="56" t="s">
        <v>8</v>
      </c>
      <c r="C35" s="57" t="s">
        <v>5</v>
      </c>
      <c r="D35" s="57" t="s">
        <v>0</v>
      </c>
      <c r="E35" s="57" t="s">
        <v>1</v>
      </c>
      <c r="F35" s="57" t="s">
        <v>2</v>
      </c>
      <c r="G35" s="57" t="s">
        <v>3</v>
      </c>
      <c r="H35" s="58" t="s">
        <v>17</v>
      </c>
    </row>
    <row r="36" spans="1:9" ht="15.75" thickBot="1">
      <c r="B36" s="53" t="s">
        <v>20</v>
      </c>
      <c r="C36" s="54">
        <v>209314</v>
      </c>
      <c r="D36" s="54">
        <v>0</v>
      </c>
      <c r="E36" s="54">
        <v>0</v>
      </c>
      <c r="F36" s="54">
        <v>0</v>
      </c>
      <c r="G36" s="54">
        <v>0</v>
      </c>
      <c r="H36" s="55">
        <f>SUM(E36-G36)</f>
        <v>0</v>
      </c>
    </row>
    <row r="37" spans="1:9" s="48" customFormat="1" ht="12" thickBot="1">
      <c r="A37" s="46"/>
      <c r="B37" s="47"/>
      <c r="C37" s="47"/>
      <c r="D37" s="47"/>
      <c r="E37" s="47"/>
      <c r="F37" s="47"/>
      <c r="G37" s="47"/>
      <c r="H37" s="47"/>
      <c r="I37" s="46"/>
    </row>
    <row r="38" spans="1:9" ht="15.75" thickBot="1">
      <c r="B38" s="21" t="s">
        <v>42</v>
      </c>
      <c r="C38" s="22"/>
      <c r="D38" s="22"/>
      <c r="E38" s="22"/>
      <c r="F38" s="16" t="s">
        <v>13</v>
      </c>
      <c r="G38" s="34" t="s">
        <v>21</v>
      </c>
      <c r="H38" s="25"/>
    </row>
    <row r="39" spans="1:9" ht="15.75" thickBot="1">
      <c r="B39" s="21" t="s">
        <v>40</v>
      </c>
      <c r="C39" s="22"/>
      <c r="D39" s="22"/>
      <c r="E39" s="22"/>
      <c r="F39" s="26" t="s">
        <v>43</v>
      </c>
      <c r="G39" s="26"/>
      <c r="H39" s="27"/>
    </row>
    <row r="40" spans="1:9" ht="15.75" thickBot="1">
      <c r="B40" s="28" t="s">
        <v>44</v>
      </c>
      <c r="C40" s="29"/>
      <c r="D40" s="29"/>
      <c r="E40" s="29"/>
      <c r="F40" s="29"/>
      <c r="G40" s="29"/>
      <c r="H40" s="30"/>
    </row>
    <row r="41" spans="1:9" ht="15.75" thickBot="1">
      <c r="B41" s="56" t="s">
        <v>8</v>
      </c>
      <c r="C41" s="57" t="s">
        <v>5</v>
      </c>
      <c r="D41" s="57" t="s">
        <v>0</v>
      </c>
      <c r="E41" s="57" t="s">
        <v>1</v>
      </c>
      <c r="F41" s="57" t="s">
        <v>2</v>
      </c>
      <c r="G41" s="57" t="s">
        <v>3</v>
      </c>
      <c r="H41" s="58" t="s">
        <v>17</v>
      </c>
    </row>
    <row r="42" spans="1:9" ht="15.75" thickBot="1">
      <c r="B42" s="53" t="s">
        <v>20</v>
      </c>
      <c r="C42" s="54">
        <v>282169</v>
      </c>
      <c r="D42" s="54">
        <v>282169</v>
      </c>
      <c r="E42" s="54">
        <v>181297.7</v>
      </c>
      <c r="F42" s="54">
        <f>D42-E42</f>
        <v>100871.29999999999</v>
      </c>
      <c r="G42" s="54">
        <v>123904.1</v>
      </c>
      <c r="H42" s="55">
        <f>SUM(E42-G42)</f>
        <v>57393.600000000006</v>
      </c>
      <c r="I42" s="4"/>
    </row>
    <row r="43" spans="1:9">
      <c r="B43" s="9"/>
      <c r="C43" s="10"/>
      <c r="D43" s="11"/>
      <c r="E43" s="10"/>
      <c r="F43" s="10"/>
      <c r="G43" s="11"/>
      <c r="H43" s="11"/>
    </row>
    <row r="44" spans="1:9">
      <c r="B44" s="9"/>
      <c r="C44" s="10"/>
      <c r="D44" s="11"/>
      <c r="E44" s="11"/>
      <c r="F44" s="11"/>
      <c r="G44" s="11"/>
      <c r="H44" s="11"/>
    </row>
    <row r="45" spans="1:9" ht="15.75">
      <c r="B45" s="37"/>
      <c r="C45" s="37"/>
      <c r="D45" s="37"/>
      <c r="E45" s="37"/>
      <c r="F45" s="37"/>
      <c r="G45" s="37"/>
      <c r="H45" s="37"/>
    </row>
    <row r="46" spans="1:9" ht="15.75">
      <c r="B46" s="37"/>
      <c r="C46" s="37"/>
      <c r="D46" s="37"/>
      <c r="E46" s="37"/>
      <c r="F46" s="37"/>
      <c r="G46" s="37"/>
      <c r="H46" s="37"/>
    </row>
    <row r="47" spans="1:9" ht="15.75">
      <c r="B47" s="17"/>
      <c r="C47" s="17"/>
      <c r="D47" s="17"/>
      <c r="E47" s="17"/>
      <c r="F47" s="17"/>
      <c r="G47" s="17"/>
      <c r="H47" s="17"/>
    </row>
    <row r="48" spans="1:9" ht="15.75">
      <c r="B48" s="17"/>
      <c r="C48" s="17"/>
      <c r="D48" s="17"/>
      <c r="E48" s="17"/>
      <c r="F48" s="17"/>
      <c r="G48" s="17"/>
      <c r="H48" s="17"/>
    </row>
    <row r="49" spans="1:10" ht="15.75">
      <c r="B49" s="17"/>
      <c r="C49" s="17"/>
      <c r="D49" s="17"/>
      <c r="E49" s="17"/>
      <c r="F49" s="17"/>
      <c r="G49" s="17"/>
      <c r="H49" s="17"/>
    </row>
    <row r="50" spans="1:10" s="38" customFormat="1" ht="12.75">
      <c r="A50" s="3"/>
      <c r="B50" s="18"/>
      <c r="C50" s="18"/>
      <c r="D50" s="18"/>
      <c r="E50" s="18"/>
      <c r="F50" s="18"/>
      <c r="G50" s="18"/>
      <c r="H50" s="18"/>
      <c r="I50" s="3"/>
    </row>
    <row r="51" spans="1:10" s="38" customFormat="1" ht="12.75">
      <c r="A51" s="3"/>
      <c r="B51" s="18"/>
      <c r="C51" s="18"/>
      <c r="D51" s="18"/>
      <c r="E51" s="18"/>
      <c r="F51" s="18"/>
      <c r="G51" s="18"/>
      <c r="H51" s="18"/>
      <c r="I51" s="3"/>
    </row>
    <row r="52" spans="1:10" s="38" customFormat="1" ht="12.75">
      <c r="A52" s="3"/>
      <c r="B52" s="18"/>
      <c r="C52" s="18"/>
      <c r="D52" s="18"/>
      <c r="E52" s="18"/>
      <c r="F52" s="18"/>
      <c r="G52" s="18"/>
      <c r="H52" s="18"/>
      <c r="I52" s="3"/>
    </row>
    <row r="53" spans="1:10" s="38" customFormat="1" ht="12.75">
      <c r="A53" s="3"/>
      <c r="B53" s="18"/>
      <c r="C53" s="18"/>
      <c r="D53" s="18"/>
      <c r="E53" s="18"/>
      <c r="F53" s="18"/>
      <c r="G53" s="18"/>
      <c r="H53" s="18"/>
      <c r="I53" s="3"/>
    </row>
    <row r="54" spans="1:10" s="60" customFormat="1" ht="12.75">
      <c r="A54" s="44"/>
      <c r="B54" s="59"/>
      <c r="C54" s="59"/>
      <c r="D54" s="59"/>
      <c r="E54" s="59"/>
      <c r="F54" s="59"/>
      <c r="G54" s="59"/>
      <c r="H54" s="59"/>
      <c r="I54" s="44"/>
    </row>
    <row r="55" spans="1:10" s="38" customFormat="1" ht="12.75">
      <c r="A55" s="3"/>
      <c r="I55" s="3"/>
    </row>
    <row r="56" spans="1:10" s="38" customFormat="1" ht="15" customHeight="1">
      <c r="B56" s="40" t="s">
        <v>18</v>
      </c>
      <c r="C56" s="40"/>
      <c r="D56" s="40"/>
      <c r="E56" s="40"/>
      <c r="F56" s="40"/>
      <c r="G56" s="40"/>
      <c r="H56" s="40"/>
      <c r="I56" s="49"/>
      <c r="J56" s="49"/>
    </row>
    <row r="57" spans="1:10" s="38" customFormat="1" ht="15" customHeight="1">
      <c r="B57" s="40" t="s">
        <v>10</v>
      </c>
      <c r="C57" s="40"/>
      <c r="D57" s="40"/>
      <c r="E57" s="40"/>
      <c r="F57" s="40"/>
      <c r="G57" s="40"/>
      <c r="H57" s="40"/>
      <c r="I57" s="49"/>
      <c r="J57" s="49"/>
    </row>
    <row r="58" spans="1:10" s="38" customFormat="1" ht="15" customHeight="1">
      <c r="B58" s="40" t="s">
        <v>4</v>
      </c>
      <c r="C58" s="40"/>
      <c r="D58" s="40"/>
      <c r="E58" s="40"/>
      <c r="F58" s="40"/>
      <c r="G58" s="40"/>
      <c r="H58" s="40"/>
      <c r="I58" s="49"/>
      <c r="J58" s="49"/>
    </row>
    <row r="59" spans="1:10" s="48" customFormat="1" ht="11.25">
      <c r="A59" s="46"/>
      <c r="B59" s="47"/>
      <c r="C59" s="47"/>
      <c r="D59" s="47"/>
      <c r="E59" s="47"/>
      <c r="F59" s="47"/>
      <c r="G59" s="47"/>
      <c r="H59" s="47"/>
      <c r="I59" s="46"/>
    </row>
    <row r="60" spans="1:10">
      <c r="A60" s="14"/>
      <c r="B60" s="39" t="s">
        <v>11</v>
      </c>
      <c r="C60" s="39"/>
      <c r="D60" s="39"/>
      <c r="E60" s="39"/>
      <c r="F60" s="39"/>
      <c r="G60" s="39"/>
      <c r="H60" s="39"/>
      <c r="I60" s="14"/>
    </row>
    <row r="61" spans="1:10">
      <c r="A61" s="14"/>
      <c r="B61" s="39" t="s">
        <v>32</v>
      </c>
      <c r="C61" s="39"/>
      <c r="D61" s="39"/>
      <c r="E61" s="39"/>
      <c r="F61" s="39"/>
      <c r="G61" s="39"/>
      <c r="H61" s="39"/>
      <c r="I61" s="14"/>
    </row>
    <row r="62" spans="1:10" s="48" customFormat="1" ht="12" thickBot="1">
      <c r="A62" s="46"/>
      <c r="B62" s="47"/>
      <c r="C62" s="47"/>
      <c r="D62" s="47"/>
      <c r="E62" s="47"/>
      <c r="F62" s="47"/>
      <c r="G62" s="47"/>
      <c r="H62" s="47"/>
      <c r="I62" s="46"/>
    </row>
    <row r="63" spans="1:10" ht="15.75" thickBot="1">
      <c r="B63" s="21" t="s">
        <v>45</v>
      </c>
      <c r="C63" s="22"/>
      <c r="D63" s="22"/>
      <c r="E63" s="22"/>
      <c r="F63" s="16" t="s">
        <v>22</v>
      </c>
      <c r="G63" s="31" t="s">
        <v>23</v>
      </c>
      <c r="H63" s="25"/>
    </row>
    <row r="64" spans="1:10" ht="15.75" thickBot="1">
      <c r="B64" s="21" t="s">
        <v>46</v>
      </c>
      <c r="C64" s="22"/>
      <c r="D64" s="32" t="s">
        <v>47</v>
      </c>
      <c r="E64" s="32"/>
      <c r="F64" s="32"/>
      <c r="G64" s="32"/>
      <c r="H64" s="33"/>
    </row>
    <row r="65" spans="1:12" ht="15.75" thickBot="1">
      <c r="B65" s="28" t="s">
        <v>48</v>
      </c>
      <c r="C65" s="29"/>
      <c r="D65" s="29"/>
      <c r="E65" s="29"/>
      <c r="F65" s="29"/>
      <c r="G65" s="29"/>
      <c r="H65" s="30"/>
    </row>
    <row r="66" spans="1:12" ht="15.75" thickBot="1">
      <c r="B66" s="56" t="s">
        <v>8</v>
      </c>
      <c r="C66" s="57" t="s">
        <v>5</v>
      </c>
      <c r="D66" s="57" t="s">
        <v>0</v>
      </c>
      <c r="E66" s="57" t="s">
        <v>1</v>
      </c>
      <c r="F66" s="57" t="s">
        <v>2</v>
      </c>
      <c r="G66" s="57" t="s">
        <v>3</v>
      </c>
      <c r="H66" s="58" t="s">
        <v>17</v>
      </c>
    </row>
    <row r="67" spans="1:12" ht="15.75" thickBot="1">
      <c r="B67" s="53" t="s">
        <v>24</v>
      </c>
      <c r="C67" s="54">
        <v>310000</v>
      </c>
      <c r="D67" s="54">
        <v>310000</v>
      </c>
      <c r="E67" s="54">
        <v>309181.18</v>
      </c>
      <c r="F67" s="54">
        <f>SUM(D67-E67)</f>
        <v>818.82000000000698</v>
      </c>
      <c r="G67" s="54">
        <v>278300.98</v>
      </c>
      <c r="H67" s="55">
        <f>SUM(E67-G67)</f>
        <v>30880.200000000012</v>
      </c>
    </row>
    <row r="68" spans="1:12" s="48" customFormat="1" ht="12" thickBot="1">
      <c r="A68" s="46"/>
      <c r="B68" s="47"/>
      <c r="C68" s="47"/>
      <c r="D68" s="47"/>
      <c r="E68" s="47"/>
      <c r="F68" s="47"/>
      <c r="G68" s="47"/>
      <c r="H68" s="47"/>
      <c r="I68" s="46"/>
    </row>
    <row r="69" spans="1:12" ht="15.75" thickBot="1">
      <c r="B69" s="21" t="s">
        <v>42</v>
      </c>
      <c r="C69" s="22"/>
      <c r="D69" s="22"/>
      <c r="E69" s="22"/>
      <c r="F69" s="16" t="s">
        <v>31</v>
      </c>
      <c r="G69" s="31">
        <v>41090020</v>
      </c>
      <c r="H69" s="25"/>
      <c r="L69" s="2"/>
    </row>
    <row r="70" spans="1:12" ht="15.75" thickBot="1">
      <c r="B70" s="21" t="s">
        <v>46</v>
      </c>
      <c r="C70" s="22"/>
      <c r="D70" s="32" t="s">
        <v>49</v>
      </c>
      <c r="E70" s="32"/>
      <c r="F70" s="32"/>
      <c r="G70" s="32"/>
      <c r="H70" s="33"/>
      <c r="L70" s="2"/>
    </row>
    <row r="71" spans="1:12" ht="15.75" thickBot="1">
      <c r="B71" s="28" t="s">
        <v>36</v>
      </c>
      <c r="C71" s="29"/>
      <c r="D71" s="29"/>
      <c r="E71" s="29"/>
      <c r="F71" s="29"/>
      <c r="G71" s="29"/>
      <c r="H71" s="30"/>
      <c r="L71" s="2"/>
    </row>
    <row r="72" spans="1:12" ht="15.75" thickBot="1">
      <c r="B72" s="56" t="s">
        <v>8</v>
      </c>
      <c r="C72" s="57" t="s">
        <v>5</v>
      </c>
      <c r="D72" s="57" t="s">
        <v>0</v>
      </c>
      <c r="E72" s="57" t="s">
        <v>1</v>
      </c>
      <c r="F72" s="57" t="s">
        <v>2</v>
      </c>
      <c r="G72" s="57" t="s">
        <v>3</v>
      </c>
      <c r="H72" s="58" t="s">
        <v>17</v>
      </c>
      <c r="L72" s="2"/>
    </row>
    <row r="73" spans="1:12" ht="15.75" thickBot="1">
      <c r="B73" s="53" t="s">
        <v>26</v>
      </c>
      <c r="C73" s="54">
        <v>378077</v>
      </c>
      <c r="D73" s="54">
        <v>378077</v>
      </c>
      <c r="E73" s="54">
        <v>0</v>
      </c>
      <c r="F73" s="54">
        <f>SUM(D73-E73)</f>
        <v>378077</v>
      </c>
      <c r="G73" s="54">
        <v>0</v>
      </c>
      <c r="H73" s="55">
        <f>SUM(E73-G73)</f>
        <v>0</v>
      </c>
      <c r="I73" s="4"/>
      <c r="L73" s="2"/>
    </row>
    <row r="74" spans="1:12" s="48" customFormat="1" ht="12" thickBot="1">
      <c r="A74" s="46"/>
      <c r="B74" s="47"/>
      <c r="C74" s="47"/>
      <c r="D74" s="47"/>
      <c r="E74" s="47"/>
      <c r="F74" s="47"/>
      <c r="G74" s="47"/>
      <c r="H74" s="47"/>
      <c r="I74" s="46"/>
    </row>
    <row r="75" spans="1:12" ht="15.75" thickBot="1">
      <c r="B75" s="21" t="s">
        <v>45</v>
      </c>
      <c r="C75" s="22"/>
      <c r="D75" s="22"/>
      <c r="E75" s="22"/>
      <c r="F75" s="16" t="s">
        <v>22</v>
      </c>
      <c r="G75" s="31" t="s">
        <v>28</v>
      </c>
      <c r="H75" s="25"/>
      <c r="L75" s="2"/>
    </row>
    <row r="76" spans="1:12" ht="15.75" thickBot="1">
      <c r="B76" s="21" t="s">
        <v>46</v>
      </c>
      <c r="C76" s="22"/>
      <c r="D76" s="32" t="s">
        <v>47</v>
      </c>
      <c r="E76" s="32"/>
      <c r="F76" s="32"/>
      <c r="G76" s="32"/>
      <c r="H76" s="33"/>
      <c r="L76" s="2"/>
    </row>
    <row r="77" spans="1:12" ht="15.75" thickBot="1">
      <c r="B77" s="28" t="s">
        <v>48</v>
      </c>
      <c r="C77" s="29"/>
      <c r="D77" s="29"/>
      <c r="E77" s="29"/>
      <c r="F77" s="29"/>
      <c r="G77" s="29"/>
      <c r="H77" s="30"/>
      <c r="L77" s="2"/>
    </row>
    <row r="78" spans="1:12" ht="15.75" thickBot="1">
      <c r="B78" s="56" t="s">
        <v>8</v>
      </c>
      <c r="C78" s="57" t="s">
        <v>5</v>
      </c>
      <c r="D78" s="57" t="s">
        <v>0</v>
      </c>
      <c r="E78" s="57" t="s">
        <v>1</v>
      </c>
      <c r="F78" s="57" t="s">
        <v>2</v>
      </c>
      <c r="G78" s="57" t="s">
        <v>3</v>
      </c>
      <c r="H78" s="58" t="s">
        <v>17</v>
      </c>
      <c r="L78" s="2"/>
    </row>
    <row r="79" spans="1:12" ht="15.75" thickBot="1">
      <c r="B79" s="53" t="s">
        <v>27</v>
      </c>
      <c r="C79" s="54">
        <v>220000</v>
      </c>
      <c r="D79" s="54">
        <v>220000</v>
      </c>
      <c r="E79" s="54">
        <v>0</v>
      </c>
      <c r="F79" s="54">
        <f>SUM(D79-E79)</f>
        <v>220000</v>
      </c>
      <c r="G79" s="54">
        <v>0</v>
      </c>
      <c r="H79" s="55">
        <f>SUM(E79-G79)</f>
        <v>0</v>
      </c>
      <c r="I79" s="7"/>
      <c r="L79" s="2"/>
    </row>
    <row r="80" spans="1:12" s="48" customFormat="1" ht="12" thickBot="1">
      <c r="A80" s="46"/>
      <c r="B80" s="47"/>
      <c r="C80" s="47"/>
      <c r="D80" s="47"/>
      <c r="E80" s="47"/>
      <c r="F80" s="47"/>
      <c r="G80" s="47"/>
      <c r="H80" s="47"/>
      <c r="I80" s="46"/>
    </row>
    <row r="81" spans="1:12" ht="15.75" thickBot="1">
      <c r="B81" s="21" t="s">
        <v>50</v>
      </c>
      <c r="C81" s="22"/>
      <c r="D81" s="22"/>
      <c r="E81" s="22"/>
      <c r="F81" s="16" t="s">
        <v>22</v>
      </c>
      <c r="G81" s="31" t="s">
        <v>29</v>
      </c>
      <c r="H81" s="25"/>
      <c r="L81" s="2"/>
    </row>
    <row r="82" spans="1:12" ht="15.75" thickBot="1">
      <c r="B82" s="21" t="s">
        <v>46</v>
      </c>
      <c r="C82" s="22"/>
      <c r="D82" s="32" t="s">
        <v>47</v>
      </c>
      <c r="E82" s="32"/>
      <c r="F82" s="32"/>
      <c r="G82" s="32"/>
      <c r="H82" s="33"/>
      <c r="L82" s="2"/>
    </row>
    <row r="83" spans="1:12" ht="15.75" thickBot="1">
      <c r="B83" s="28" t="s">
        <v>48</v>
      </c>
      <c r="C83" s="29"/>
      <c r="D83" s="29"/>
      <c r="E83" s="29"/>
      <c r="F83" s="29"/>
      <c r="G83" s="29"/>
      <c r="H83" s="30"/>
      <c r="L83" s="2"/>
    </row>
    <row r="84" spans="1:12" ht="15.75" thickBot="1">
      <c r="B84" s="56" t="s">
        <v>8</v>
      </c>
      <c r="C84" s="57" t="s">
        <v>5</v>
      </c>
      <c r="D84" s="57" t="s">
        <v>0</v>
      </c>
      <c r="E84" s="57" t="s">
        <v>1</v>
      </c>
      <c r="F84" s="57" t="s">
        <v>2</v>
      </c>
      <c r="G84" s="57" t="s">
        <v>3</v>
      </c>
      <c r="H84" s="58" t="s">
        <v>17</v>
      </c>
      <c r="L84" s="2"/>
    </row>
    <row r="85" spans="1:12" ht="15.75" thickBot="1">
      <c r="B85" s="53" t="s">
        <v>30</v>
      </c>
      <c r="C85" s="54">
        <v>933293.52</v>
      </c>
      <c r="D85" s="54">
        <v>0</v>
      </c>
      <c r="E85" s="54">
        <v>0</v>
      </c>
      <c r="F85" s="54">
        <f>SUM(D85-E85)</f>
        <v>0</v>
      </c>
      <c r="G85" s="54">
        <v>0</v>
      </c>
      <c r="H85" s="55">
        <f>SUM(E85-G85)</f>
        <v>0</v>
      </c>
      <c r="L85" s="2"/>
    </row>
    <row r="86" spans="1:12">
      <c r="B86" s="13"/>
      <c r="C86" s="12"/>
      <c r="D86" s="6"/>
      <c r="E86" s="6"/>
      <c r="F86" s="6"/>
      <c r="G86" s="6"/>
      <c r="H86" s="6"/>
      <c r="L86" s="2"/>
    </row>
    <row r="87" spans="1:12">
      <c r="G87" s="19" t="s">
        <v>51</v>
      </c>
      <c r="H87" s="20">
        <v>45127</v>
      </c>
      <c r="L87" s="2"/>
    </row>
    <row r="91" spans="1:12">
      <c r="A91" s="41"/>
      <c r="B91" s="42"/>
      <c r="C91" s="43"/>
      <c r="D91" s="43"/>
      <c r="E91" s="43"/>
      <c r="F91" s="43"/>
      <c r="G91" s="43"/>
      <c r="H91" s="43"/>
      <c r="I91" s="44"/>
      <c r="J91" s="43"/>
      <c r="K91" s="43"/>
      <c r="L91" s="43"/>
    </row>
    <row r="92" spans="1:12">
      <c r="A92" s="45"/>
      <c r="B92" s="43"/>
      <c r="C92" s="43"/>
      <c r="D92" s="43"/>
      <c r="E92" s="43"/>
      <c r="F92" s="43"/>
      <c r="G92" s="43"/>
      <c r="H92" s="43"/>
      <c r="I92" s="44"/>
      <c r="J92" s="43"/>
      <c r="K92" s="43"/>
      <c r="L92" s="43"/>
    </row>
    <row r="93" spans="1:12">
      <c r="A93" s="8"/>
      <c r="B93" s="35"/>
      <c r="C93" s="35"/>
      <c r="D93" s="35"/>
      <c r="E93" s="35"/>
      <c r="F93" s="35"/>
      <c r="G93" s="35"/>
      <c r="H93" s="35"/>
    </row>
    <row r="94" spans="1:12">
      <c r="A94" s="8"/>
      <c r="B94" s="35"/>
      <c r="C94" s="35"/>
      <c r="D94" s="35"/>
      <c r="E94" s="35"/>
      <c r="F94" s="35"/>
      <c r="G94" s="35"/>
      <c r="H94" s="35"/>
    </row>
    <row r="95" spans="1:12">
      <c r="A95" s="5"/>
      <c r="B95" s="36"/>
      <c r="C95" s="36"/>
      <c r="D95" s="36"/>
      <c r="E95" s="36"/>
      <c r="F95" s="36"/>
      <c r="G95" s="36"/>
      <c r="H95" s="36"/>
    </row>
  </sheetData>
  <mergeCells count="60">
    <mergeCell ref="B40:H40"/>
    <mergeCell ref="B58:H58"/>
    <mergeCell ref="B60:H60"/>
    <mergeCell ref="B38:E38"/>
    <mergeCell ref="G38:H38"/>
    <mergeCell ref="B39:E39"/>
    <mergeCell ref="F39:H39"/>
    <mergeCell ref="B81:E81"/>
    <mergeCell ref="G81:H81"/>
    <mergeCell ref="B82:C82"/>
    <mergeCell ref="D82:H82"/>
    <mergeCell ref="B83:H83"/>
    <mergeCell ref="B94:H94"/>
    <mergeCell ref="B95:H95"/>
    <mergeCell ref="B93:H93"/>
    <mergeCell ref="B22:H22"/>
    <mergeCell ref="B45:H45"/>
    <mergeCell ref="B46:H46"/>
    <mergeCell ref="B61:H61"/>
    <mergeCell ref="B75:E75"/>
    <mergeCell ref="B64:C64"/>
    <mergeCell ref="B63:E63"/>
    <mergeCell ref="G63:H63"/>
    <mergeCell ref="D64:H64"/>
    <mergeCell ref="G14:H14"/>
    <mergeCell ref="B14:E14"/>
    <mergeCell ref="B11:H11"/>
    <mergeCell ref="B12:H12"/>
    <mergeCell ref="B7:H7"/>
    <mergeCell ref="B8:H8"/>
    <mergeCell ref="B9:H9"/>
    <mergeCell ref="F15:H15"/>
    <mergeCell ref="B15:E15"/>
    <mergeCell ref="B16:H16"/>
    <mergeCell ref="B65:H65"/>
    <mergeCell ref="G32:H32"/>
    <mergeCell ref="B32:E32"/>
    <mergeCell ref="B34:H34"/>
    <mergeCell ref="F33:H33"/>
    <mergeCell ref="B33:E33"/>
    <mergeCell ref="B56:H56"/>
    <mergeCell ref="B57:H57"/>
    <mergeCell ref="B77:H77"/>
    <mergeCell ref="B71:H71"/>
    <mergeCell ref="B69:E69"/>
    <mergeCell ref="G69:H69"/>
    <mergeCell ref="B70:C70"/>
    <mergeCell ref="D70:H70"/>
    <mergeCell ref="G75:H75"/>
    <mergeCell ref="B76:C76"/>
    <mergeCell ref="D76:H76"/>
    <mergeCell ref="B21:E21"/>
    <mergeCell ref="G20:H20"/>
    <mergeCell ref="B27:E27"/>
    <mergeCell ref="B28:H28"/>
    <mergeCell ref="F27:H27"/>
    <mergeCell ref="G26:H26"/>
    <mergeCell ref="F21:H21"/>
    <mergeCell ref="B26:E26"/>
    <mergeCell ref="B20:E20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80" orientation="landscape" horizontalDpi="1200" verticalDpi="1200" r:id="rId1"/>
  <rowBreaks count="1" manualBreakCount="1">
    <brk id="4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Rogerio Nogueira de Camargos</cp:lastModifiedBy>
  <cp:lastPrinted>2023-07-20T14:43:01Z</cp:lastPrinted>
  <dcterms:created xsi:type="dcterms:W3CDTF">2018-12-19T19:25:18Z</dcterms:created>
  <dcterms:modified xsi:type="dcterms:W3CDTF">2023-07-20T14:43:06Z</dcterms:modified>
</cp:coreProperties>
</file>