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. SERVIÇO CONTABILIDADE\PORTAL DA TRANSPARÊNCIA\RECEITA E DESPESA - 2022\12 - DEZEMBRO-2022\"/>
    </mc:Choice>
  </mc:AlternateContent>
  <bookViews>
    <workbookView xWindow="-120" yWindow="-120" windowWidth="19440" windowHeight="15000"/>
  </bookViews>
  <sheets>
    <sheet name="DEMONSTRATIVO TRANSPARÊNCIA" sheetId="4" r:id="rId1"/>
  </sheets>
  <definedNames>
    <definedName name="_xlnm.Print_Area" localSheetId="0">'DEMONSTRATIVO TRANSPARÊNCIA'!$A$1:$I$116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4" l="1"/>
  <c r="H89" i="4" l="1"/>
  <c r="F89" i="4"/>
  <c r="H82" i="4" l="1"/>
  <c r="F82" i="4"/>
  <c r="H39" i="4" l="1"/>
  <c r="F39" i="4"/>
  <c r="H32" i="4" l="1"/>
  <c r="F32" i="4"/>
  <c r="H75" i="4" l="1"/>
  <c r="F75" i="4"/>
  <c r="H53" i="4" l="1"/>
  <c r="F53" i="4"/>
  <c r="H46" i="4"/>
  <c r="F46" i="4"/>
  <c r="H17" i="4" l="1"/>
  <c r="E25" i="4" l="1"/>
  <c r="H25" i="4" l="1"/>
  <c r="F25" i="4"/>
</calcChain>
</file>

<file path=xl/sharedStrings.xml><?xml version="1.0" encoding="utf-8"?>
<sst xmlns="http://schemas.openxmlformats.org/spreadsheetml/2006/main" count="141" uniqueCount="62">
  <si>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</si>
  <si>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</si>
  <si>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</si>
  <si>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</si>
  <si>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</si>
  <si>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</si>
  <si>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</si>
  <si>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</si>
  <si>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</si>
  <si>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</si>
  <si>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Nº 41370011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</si>
  <si>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</si>
  <si>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</si>
  <si>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</si>
  <si>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</si>
  <si>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</si>
  <si>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</si>
  <si>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</si>
  <si>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</si>
  <si>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</si>
  <si>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</si>
  <si>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</si>
  <si>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Origem da Emenda: </t>
    </r>
    <r>
      <rPr>
        <sz val="11"/>
        <rFont val="Arial"/>
        <family val="2"/>
      </rPr>
      <t>Federal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</si>
  <si>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</si>
  <si>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</si>
  <si>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 xml:space="preserve">Elaborado em </t>
  </si>
  <si>
    <t>Nº 350568</t>
  </si>
  <si>
    <t>36000.350568/2020-00</t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</si>
  <si>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</si>
  <si>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</si>
  <si>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Portaria/ Data:</t>
    </r>
    <r>
      <rPr>
        <sz val="11"/>
        <rFont val="Arial"/>
        <family val="2"/>
      </rPr>
      <t>Portaria nº 719 de 08/04/2020</t>
    </r>
  </si>
  <si>
    <t>POSIÇÃO EM 31 DE DEZEMBRO DE 2021</t>
  </si>
  <si>
    <t>Vlr. A Pagar</t>
  </si>
  <si>
    <t xml:space="preserve">Vlr. A Pagar </t>
  </si>
  <si>
    <t>FUNDAÇÃO HOSPITALAR DE DERMATOLOGIA TROPICAL E VENEREOLOGIA ALFREDO DA MATTA</t>
  </si>
  <si>
    <r>
      <t xml:space="preserve">Parlamentar: </t>
    </r>
    <r>
      <rPr>
        <sz val="11"/>
        <rFont val="Arial"/>
        <family val="2"/>
      </rPr>
      <t>José Ricardo</t>
    </r>
  </si>
  <si>
    <t>06023708000121005</t>
  </si>
  <si>
    <r>
      <t xml:space="preserve">Portaria/ Data: </t>
    </r>
    <r>
      <rPr>
        <sz val="11"/>
        <rFont val="Arial"/>
        <family val="2"/>
      </rPr>
      <t>Portaria nº 3126 de 11/11/2021</t>
    </r>
  </si>
  <si>
    <t>Nº 41090002</t>
  </si>
  <si>
    <t>06023708000121006</t>
  </si>
  <si>
    <r>
      <t xml:space="preserve">Parlamentar: </t>
    </r>
    <r>
      <rPr>
        <sz val="11"/>
        <rFont val="Arial"/>
        <family val="2"/>
      </rPr>
      <t>Sinésio Campos</t>
    </r>
  </si>
  <si>
    <t>Nº Emenda:</t>
  </si>
  <si>
    <t>012/2022</t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</si>
  <si>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</si>
  <si>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Material Permanente</t>
    </r>
  </si>
  <si>
    <t>Nº 012/2022</t>
  </si>
  <si>
    <t>......... CONTINUA ..........</t>
  </si>
  <si>
    <t>......... CONTINUAÇÃO ..........</t>
  </si>
  <si>
    <r>
      <t xml:space="preserve">Parlamentar: </t>
    </r>
    <r>
      <rPr>
        <sz val="11"/>
        <rFont val="Arial"/>
        <family val="2"/>
      </rPr>
      <t>Therezinha Ruiz</t>
    </r>
  </si>
  <si>
    <t>052/2022</t>
  </si>
  <si>
    <r>
      <t>Objeto:</t>
    </r>
    <r>
      <rPr>
        <sz val="11"/>
        <rFont val="Arial"/>
        <family val="2"/>
      </rPr>
      <t xml:space="preserve"> Equipamentos e Material Permanente</t>
    </r>
  </si>
  <si>
    <t>Nº 052/2022</t>
  </si>
  <si>
    <r>
      <t xml:space="preserve">Portaria/ Data: </t>
    </r>
    <r>
      <rPr>
        <sz val="11"/>
        <rFont val="Arial"/>
        <family val="2"/>
      </rPr>
      <t>Lei Complementar 216 de 08/09/2021</t>
    </r>
  </si>
  <si>
    <r>
      <t xml:space="preserve">Portaria/ Data: </t>
    </r>
    <r>
      <rPr>
        <sz val="11"/>
        <rFont val="Arial"/>
        <family val="2"/>
      </rPr>
      <t>Emenda Constitucional 126 de 13/07/2021</t>
    </r>
  </si>
  <si>
    <r>
      <t xml:space="preserve">Parlamentar: </t>
    </r>
    <r>
      <rPr>
        <sz val="11"/>
        <rFont val="Arial"/>
        <family val="2"/>
      </rPr>
      <t>Ricardo Nicolau</t>
    </r>
  </si>
  <si>
    <t>Nº 084/2022</t>
  </si>
  <si>
    <t>084/2022</t>
  </si>
  <si>
    <t>Objeto: Aquisição de um Veículo para Atender as Ações de Saúde</t>
  </si>
  <si>
    <r>
      <t xml:space="preserve">Portaria/ Data: </t>
    </r>
    <r>
      <rPr>
        <sz val="11"/>
        <rFont val="Arial"/>
        <family val="2"/>
      </rPr>
      <t>Lei  Lei n.°5.844, de 01/04/2022</t>
    </r>
  </si>
  <si>
    <t>POSIÇÃO EM 30 DE NOVEMBRO DE 2022</t>
  </si>
  <si>
    <t>POSIÇÃO EM 31 DE DEZEMBRO DE 2022</t>
  </si>
  <si>
    <r>
      <t>Objeto:</t>
    </r>
    <r>
      <rPr>
        <sz val="11"/>
        <rFont val="Arial"/>
        <family val="2"/>
      </rPr>
      <t xml:space="preserve">  Material Permanente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</si>
</sst>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4" fontId="7" fillId="2" borderId="0" xfId="0" applyNumberFormat="1" applyFont="1" applyFill="1" applyAlignment="1">
      <alignment horizontal="center"/>
    </xf>
    <xf numFmtId="165" fontId="7" fillId="2" borderId="0" xfId="1" applyNumberFormat="1" applyFont="1" applyFill="1" applyBorder="1"/>
    <xf numFmtId="0" fontId="3" fillId="0" borderId="0" xfId="0" applyFont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5" fontId="2" fillId="2" borderId="11" xfId="1" applyNumberFormat="1" applyFont="1" applyFill="1" applyBorder="1"/>
    <xf numFmtId="0" fontId="3" fillId="0" borderId="14" xfId="0" applyFont="1" applyBorder="1" applyAlignment="1">
      <alignment horizontal="center" vertical="center"/>
    </xf>
    <xf numFmtId="164" fontId="3" fillId="0" borderId="15" xfId="1" applyFont="1" applyFill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right" vertical="top" wrapText="1"/>
    </xf>
    <xf numFmtId="14" fontId="8" fillId="0" borderId="0" xfId="0" applyNumberFormat="1" applyFont="1"/>
    <xf numFmtId="0" fontId="5" fillId="3" borderId="16" xfId="0" applyFont="1" applyFill="1" applyBorder="1" applyAlignment="1">
      <alignment horizontal="left" vertical="top" wrapText="1"/>
    </xf>
    <xf numFmtId="0" fontId="10" fillId="0" borderId="0" xfId="0" applyFont="1"/>
    <xf numFmtId="43" fontId="4" fillId="0" borderId="0" xfId="2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5" fontId="2" fillId="0" borderId="0" xfId="1" applyNumberFormat="1" applyFont="1" applyFill="1" applyBorder="1"/>
    <xf numFmtId="43" fontId="2" fillId="0" borderId="0" xfId="2" applyFont="1" applyFill="1" applyBorder="1"/>
    <xf numFmtId="0" fontId="3" fillId="4" borderId="14" xfId="0" applyFont="1" applyFill="1" applyBorder="1" applyAlignment="1">
      <alignment horizontal="center" vertical="center" wrapText="1"/>
    </xf>
    <xf numFmtId="165" fontId="2" fillId="4" borderId="15" xfId="1" applyNumberFormat="1" applyFont="1" applyFill="1" applyBorder="1"/>
    <xf numFmtId="43" fontId="2" fillId="4" borderId="13" xfId="2" applyFont="1" applyFill="1" applyBorder="1"/>
    <xf numFmtId="165" fontId="2" fillId="4" borderId="13" xfId="1" applyNumberFormat="1" applyFont="1" applyFill="1" applyBorder="1"/>
    <xf numFmtId="43" fontId="2" fillId="4" borderId="15" xfId="2" applyFont="1" applyFill="1" applyBorder="1"/>
    <xf numFmtId="0" fontId="3" fillId="2" borderId="0" xfId="0" applyFont="1" applyFill="1" applyAlignment="1">
      <alignment horizontal="center" vertical="center" wrapText="1"/>
    </xf>
    <xf numFmtId="43" fontId="2" fillId="2" borderId="0" xfId="2" applyFont="1" applyFill="1" applyBorder="1"/>
    <xf numFmtId="0" fontId="3" fillId="0" borderId="5" xfId="0" applyFont="1" applyBorder="1" applyAlignment="1">
      <alignment horizontal="center" vertical="center" wrapText="1"/>
    </xf>
    <xf numFmtId="165" fontId="2" fillId="0" borderId="5" xfId="1" applyNumberFormat="1" applyFont="1" applyFill="1" applyBorder="1"/>
    <xf numFmtId="43" fontId="2" fillId="0" borderId="5" xfId="2" applyFont="1" applyFill="1" applyBorder="1"/>
    <xf numFmtId="14" fontId="8" fillId="2" borderId="0" xfId="0" applyNumberFormat="1" applyFont="1" applyFill="1"/>
    <xf numFmtId="0" fontId="5" fillId="3" borderId="12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164" fontId="3" fillId="0" borderId="3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6" fillId="3" borderId="16" xfId="0" quotePrefix="1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right" vertical="top" wrapText="1"/>
    </xf>
    <xf numFmtId="0" fontId="5" fillId="3" borderId="17" xfId="0" applyFont="1" applyFill="1" applyBorder="1" applyAlignment="1">
      <alignment horizontal="right" vertical="top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0" xfId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3" fontId="6" fillId="3" borderId="16" xfId="0" quotePrefix="1" applyNumberFormat="1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3" borderId="1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</cellXfs>
  <cellStyles count="3">
    <cellStyle name="Normal" xfId="0" builtinId="0"/>
    <cellStyle name="Separador de milhares 10" xfId="1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855329</xdr:colOff>
      <xdr:row>110</xdr:row>
      <xdr:rowOff>71420</xdr:rowOff>
    </xdr:from>
    <xdr:to>
      <xdr:col>8</xdr:col>
      <xdr:colOff>190500</xdr:colOff>
      <xdr:row>115</xdr:row>
      <xdr:rowOff>134920</xdr:rowOff>
    </xdr:to>
    <xdr:grpSp>
      <xdr:nvGrpSpPr>
        <xdr:cNvPr id="3" name="Grupo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960229" y="24274445"/>
          <a:ext cx="6021721" cy="1016000"/>
          <a:chOff x="3283555" y="7686675"/>
          <a:chExt cx="6917720" cy="1152525"/>
        </a:xfrm>
      </xdr:grpSpPr>
      <xdr:pic>
        <xdr:nvPicPr>
          <xdr:cNvPr id="5" name="Imagem 2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05575" y="7686675"/>
            <a:ext cx="3695700" cy="1152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Caixa de texto 4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3555" y="8096251"/>
            <a:ext cx="1876425" cy="609600"/>
          </a:xfrm>
          <a:prstGeom prst="rect">
            <a:avLst/>
          </a:prstGeom>
          <a:noFill/>
          <a:ln w="6350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Rua Codajás, 24 – Cachoeirinha.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Fone: (92) 3632-5800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Fax: (92) 3632-5802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Manaus - AM CEP 69065-130 </a:t>
            </a:r>
          </a:p>
          <a:p>
            <a:pPr algn="l" rtl="0"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Geomanist"/>
            </a:endParaRPr>
          </a:p>
        </xdr:txBody>
      </xdr:sp>
      <xdr:pic>
        <xdr:nvPicPr>
          <xdr:cNvPr id="7" name="Imagem 6" descr="OMSPNG.png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895850" y="8115300"/>
            <a:ext cx="619125" cy="542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" name="CaixaDeTexto 4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8957" y="8156637"/>
            <a:ext cx="1457556" cy="5259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COLABORADOR</a:t>
            </a:r>
          </a:p>
          <a:p>
            <a:pPr algn="l" rtl="0">
              <a:defRPr sz="1000"/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OMS/OPAS.</a:t>
            </a: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3</xdr:col>
      <xdr:colOff>240771</xdr:colOff>
      <xdr:row>0</xdr:row>
      <xdr:rowOff>83343</xdr:rowOff>
    </xdr:from>
    <xdr:to>
      <xdr:col>5</xdr:col>
      <xdr:colOff>642937</xdr:colOff>
      <xdr:row>1</xdr:row>
      <xdr:rowOff>830818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83343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84664</xdr:colOff>
      <xdr:row>111</xdr:row>
      <xdr:rowOff>166670</xdr:rowOff>
    </xdr:from>
    <xdr:to>
      <xdr:col>2</xdr:col>
      <xdr:colOff>814915</xdr:colOff>
      <xdr:row>114</xdr:row>
      <xdr:rowOff>177260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95" y="26038951"/>
          <a:ext cx="1778001" cy="582090"/>
        </a:xfrm>
        <a:prstGeom prst="rect">
          <a:avLst/>
        </a:prstGeom>
      </xdr:spPr>
    </xdr:pic>
    <xdr:clientData/>
  </xdr:twoCellAnchor>
  <xdr:oneCellAnchor>
    <xdr:from>
      <xdr:col>3</xdr:col>
      <xdr:colOff>240771</xdr:colOff>
      <xdr:row>59</xdr:row>
      <xdr:rowOff>83343</xdr:rowOff>
    </xdr:from>
    <xdr:ext cx="2640541" cy="937975"/>
    <xdr:pic>
      <xdr:nvPicPr>
        <xdr:cNvPr id="11" name="Imagem 10">
          <a:extLst>
            <a:ext uri="{FF2B5EF4-FFF2-40B4-BE49-F238E27FC236}">
              <a16:creationId xmlns="" xmlns:a16="http://schemas.microsoft.com/office/drawing/2014/main" id="{50B5B382-D8AB-44C7-BAF0-62833509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13668374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1"/>
  <sheetViews>
    <sheetView showGridLines="0" tabSelected="1" view="pageBreakPreview" zoomScaleSheetLayoutView="100" workbookViewId="0">
      <selection activeCell="B9" sqref="B9:H9"/>
    </sheetView>
  </sheetViews>
  <sheetFormatPr defaultRowHeight="15"/>
  <cols>
    <col min="1" max="1" width="0.85546875" style="1" customWidth="1"/>
    <col min="2" max="2" width="15.7109375" style="1" customWidth="1"/>
    <col min="3" max="8" width="16.7109375" style="1" customWidth="1"/>
    <col min="9" max="9" width="3.42578125" style="15" customWidth="1"/>
    <col min="10" max="11" width="9.140625" style="1"/>
    <col min="12" max="12" width="11.28515625" style="1" bestFit="1" customWidth="1"/>
    <col min="13" max="16384" width="9.140625" style="1"/>
  </cols>
  <sheetData>
    <row r="2" spans="1:9" ht="77.25" customHeight="1"/>
    <row r="3" spans="1:9" ht="15.75">
      <c r="A3" s="51" t="s">
        <v>34</v>
      </c>
      <c r="B3" s="51"/>
      <c r="C3" s="51"/>
      <c r="D3" s="51"/>
      <c r="E3" s="51"/>
      <c r="F3" s="51"/>
      <c r="G3" s="51"/>
      <c r="H3" s="51"/>
      <c r="I3" s="51"/>
    </row>
    <row r="4" spans="1:9" ht="15.75">
      <c r="A4" s="51" t="s">
        <v>11</v>
      </c>
      <c r="B4" s="51"/>
      <c r="C4" s="51"/>
      <c r="D4" s="51"/>
      <c r="E4" s="51"/>
      <c r="F4" s="51"/>
      <c r="G4" s="51"/>
      <c r="H4" s="51"/>
      <c r="I4" s="51"/>
    </row>
    <row r="5" spans="1:9" ht="15.75">
      <c r="A5" s="51" t="s">
        <v>4</v>
      </c>
      <c r="B5" s="51"/>
      <c r="C5" s="51"/>
      <c r="D5" s="51"/>
      <c r="E5" s="51"/>
      <c r="F5" s="51"/>
      <c r="G5" s="51"/>
      <c r="H5" s="51"/>
      <c r="I5" s="51"/>
    </row>
    <row r="6" spans="1:9" ht="15.75">
      <c r="A6" s="17"/>
      <c r="B6" s="17"/>
      <c r="C6" s="17"/>
      <c r="D6" s="17"/>
      <c r="E6" s="17"/>
      <c r="F6" s="17"/>
      <c r="G6" s="17"/>
      <c r="H6" s="17"/>
      <c r="I6" s="17"/>
    </row>
    <row r="8" spans="1:9" ht="15.75">
      <c r="B8" s="53" t="s">
        <v>12</v>
      </c>
      <c r="C8" s="53"/>
      <c r="D8" s="53"/>
      <c r="E8" s="53"/>
      <c r="F8" s="53"/>
      <c r="G8" s="53"/>
      <c r="H8" s="53"/>
    </row>
    <row r="9" spans="1:9" ht="15.75">
      <c r="B9" s="53" t="s">
        <v>60</v>
      </c>
      <c r="C9" s="53"/>
      <c r="D9" s="53"/>
      <c r="E9" s="53" t="s">
        <v>31</v>
      </c>
      <c r="F9" s="53"/>
      <c r="G9" s="53"/>
      <c r="H9" s="53"/>
    </row>
    <row r="10" spans="1:9" ht="15.75">
      <c r="B10" s="18"/>
      <c r="C10" s="18"/>
      <c r="D10" s="18"/>
      <c r="E10" s="18"/>
      <c r="F10" s="18"/>
      <c r="G10" s="18"/>
      <c r="H10" s="18"/>
    </row>
    <row r="11" spans="1:9" ht="15.75" thickBot="1">
      <c r="B11" s="2"/>
      <c r="C11" s="3"/>
      <c r="D11" s="3"/>
      <c r="E11" s="3"/>
      <c r="F11" s="3"/>
      <c r="G11" s="3"/>
      <c r="H11" s="3"/>
    </row>
    <row r="12" spans="1:9" ht="15.75" thickBot="1">
      <c r="B12" s="32" t="s">
        <v>23</v>
      </c>
      <c r="C12" s="33"/>
      <c r="D12" s="33"/>
      <c r="E12" s="33"/>
      <c r="F12" s="12" t="s">
        <v>14</v>
      </c>
      <c r="G12" s="52" t="s">
        <v>13</v>
      </c>
      <c r="H12" s="34"/>
    </row>
    <row r="13" spans="1:9" ht="15.75" thickBot="1">
      <c r="B13" s="32" t="s">
        <v>21</v>
      </c>
      <c r="C13" s="33"/>
      <c r="D13" s="33"/>
      <c r="E13" s="33"/>
      <c r="F13" s="43" t="s">
        <v>29</v>
      </c>
      <c r="G13" s="43"/>
      <c r="H13" s="44"/>
    </row>
    <row r="14" spans="1:9" ht="15.75" thickBot="1">
      <c r="B14" s="32" t="s">
        <v>15</v>
      </c>
      <c r="C14" s="33"/>
      <c r="D14" s="33"/>
      <c r="E14" s="33"/>
      <c r="F14" s="33"/>
      <c r="G14" s="33"/>
      <c r="H14" s="34"/>
    </row>
    <row r="15" spans="1:9">
      <c r="B15" s="49" t="s">
        <v>6</v>
      </c>
      <c r="C15" s="35" t="s">
        <v>5</v>
      </c>
      <c r="D15" s="35" t="s">
        <v>0</v>
      </c>
      <c r="E15" s="35" t="s">
        <v>1</v>
      </c>
      <c r="F15" s="35" t="s">
        <v>2</v>
      </c>
      <c r="G15" s="35" t="s">
        <v>3</v>
      </c>
      <c r="H15" s="41" t="s">
        <v>32</v>
      </c>
    </row>
    <row r="16" spans="1:9" ht="14.25" customHeight="1" thickBot="1">
      <c r="B16" s="50"/>
      <c r="C16" s="40"/>
      <c r="D16" s="40"/>
      <c r="E16" s="40"/>
      <c r="F16" s="40"/>
      <c r="G16" s="40"/>
      <c r="H16" s="42"/>
    </row>
    <row r="17" spans="2:8" ht="18.75" customHeight="1" thickBot="1">
      <c r="B17" s="21" t="s">
        <v>7</v>
      </c>
      <c r="C17" s="22">
        <v>352000</v>
      </c>
      <c r="D17" s="22">
        <v>352000</v>
      </c>
      <c r="E17" s="22">
        <v>311114.15000000002</v>
      </c>
      <c r="F17" s="22">
        <f>SUM(D17-E17)</f>
        <v>40885.849999999977</v>
      </c>
      <c r="G17" s="22">
        <v>306946.65000000002</v>
      </c>
      <c r="H17" s="23">
        <f>SUM(E17-G17)</f>
        <v>4167.5</v>
      </c>
    </row>
    <row r="18" spans="2:8" ht="18.75" customHeight="1">
      <c r="B18" s="6"/>
      <c r="C18" s="19"/>
      <c r="D18" s="19"/>
      <c r="E18" s="19"/>
      <c r="F18" s="19"/>
      <c r="G18" s="19"/>
      <c r="H18" s="19"/>
    </row>
    <row r="19" spans="2:8" ht="15.75" thickBot="1">
      <c r="B19" s="6"/>
      <c r="C19" s="5"/>
      <c r="D19" s="5"/>
      <c r="E19" s="5"/>
      <c r="F19" s="5"/>
      <c r="G19" s="5"/>
      <c r="H19" s="5"/>
    </row>
    <row r="20" spans="2:8" ht="15.75" thickBot="1">
      <c r="B20" s="32" t="s">
        <v>18</v>
      </c>
      <c r="C20" s="33"/>
      <c r="D20" s="33"/>
      <c r="E20" s="33"/>
      <c r="F20" s="12" t="s">
        <v>14</v>
      </c>
      <c r="G20" s="52" t="s">
        <v>16</v>
      </c>
      <c r="H20" s="34"/>
    </row>
    <row r="21" spans="2:8" ht="15.75" thickBot="1">
      <c r="B21" s="32" t="s">
        <v>21</v>
      </c>
      <c r="C21" s="33"/>
      <c r="D21" s="33"/>
      <c r="E21" s="33"/>
      <c r="F21" s="43" t="s">
        <v>30</v>
      </c>
      <c r="G21" s="43"/>
      <c r="H21" s="44"/>
    </row>
    <row r="22" spans="2:8" ht="15.75" thickBot="1">
      <c r="B22" s="32" t="s">
        <v>17</v>
      </c>
      <c r="C22" s="33"/>
      <c r="D22" s="33"/>
      <c r="E22" s="33"/>
      <c r="F22" s="33"/>
      <c r="G22" s="33"/>
      <c r="H22" s="34"/>
    </row>
    <row r="23" spans="2:8" ht="15" customHeight="1">
      <c r="B23" s="49" t="s">
        <v>6</v>
      </c>
      <c r="C23" s="35" t="s">
        <v>5</v>
      </c>
      <c r="D23" s="35" t="s">
        <v>0</v>
      </c>
      <c r="E23" s="35" t="s">
        <v>1</v>
      </c>
      <c r="F23" s="35" t="s">
        <v>2</v>
      </c>
      <c r="G23" s="35" t="s">
        <v>3</v>
      </c>
      <c r="H23" s="41" t="s">
        <v>32</v>
      </c>
    </row>
    <row r="24" spans="2:8" ht="15.75" thickBot="1">
      <c r="B24" s="50"/>
      <c r="C24" s="40"/>
      <c r="D24" s="36"/>
      <c r="E24" s="36"/>
      <c r="F24" s="36"/>
      <c r="G24" s="36"/>
      <c r="H24" s="42"/>
    </row>
    <row r="25" spans="2:8" ht="18.75" customHeight="1" thickBot="1">
      <c r="B25" s="21" t="s">
        <v>10</v>
      </c>
      <c r="C25" s="22">
        <v>925000</v>
      </c>
      <c r="D25" s="22">
        <v>925000</v>
      </c>
      <c r="E25" s="22">
        <f>720000+180000</f>
        <v>900000</v>
      </c>
      <c r="F25" s="22">
        <f>SUM(D25-E25)</f>
        <v>25000</v>
      </c>
      <c r="G25" s="22">
        <v>900000</v>
      </c>
      <c r="H25" s="23">
        <f>SUM(E25-G25)</f>
        <v>0</v>
      </c>
    </row>
    <row r="26" spans="2:8" ht="18.75" customHeight="1">
      <c r="B26" s="28"/>
      <c r="C26" s="29"/>
      <c r="D26" s="29"/>
      <c r="E26" s="29"/>
      <c r="F26" s="29"/>
      <c r="G26" s="29"/>
      <c r="H26" s="30"/>
    </row>
    <row r="27" spans="2:8" ht="15.75" thickBot="1">
      <c r="B27" s="7"/>
      <c r="C27" s="8"/>
      <c r="D27" s="8"/>
      <c r="E27" s="8"/>
      <c r="F27" s="8"/>
      <c r="G27" s="8"/>
      <c r="H27" s="8"/>
    </row>
    <row r="28" spans="2:8" ht="15.75" thickBot="1">
      <c r="B28" s="32" t="s">
        <v>24</v>
      </c>
      <c r="C28" s="33"/>
      <c r="D28" s="33"/>
      <c r="E28" s="33"/>
      <c r="F28" s="12" t="s">
        <v>14</v>
      </c>
      <c r="G28" s="52" t="s">
        <v>20</v>
      </c>
      <c r="H28" s="34"/>
    </row>
    <row r="29" spans="2:8" ht="15.75" thickBot="1">
      <c r="B29" s="32" t="s">
        <v>22</v>
      </c>
      <c r="C29" s="33"/>
      <c r="D29" s="33"/>
      <c r="E29" s="33"/>
      <c r="F29" s="43" t="s">
        <v>29</v>
      </c>
      <c r="G29" s="43"/>
      <c r="H29" s="44"/>
    </row>
    <row r="30" spans="2:8" ht="15.75" customHeight="1" thickBot="1">
      <c r="B30" s="46" t="s">
        <v>19</v>
      </c>
      <c r="C30" s="47"/>
      <c r="D30" s="47"/>
      <c r="E30" s="47"/>
      <c r="F30" s="47"/>
      <c r="G30" s="47"/>
      <c r="H30" s="48"/>
    </row>
    <row r="31" spans="2:8" ht="27" customHeight="1" thickBot="1">
      <c r="B31" s="9" t="s">
        <v>8</v>
      </c>
      <c r="C31" s="10" t="s">
        <v>5</v>
      </c>
      <c r="D31" s="10" t="s">
        <v>0</v>
      </c>
      <c r="E31" s="10" t="s">
        <v>1</v>
      </c>
      <c r="F31" s="10" t="s">
        <v>2</v>
      </c>
      <c r="G31" s="10" t="s">
        <v>3</v>
      </c>
      <c r="H31" s="11" t="s">
        <v>33</v>
      </c>
    </row>
    <row r="32" spans="2:8" ht="18.75" customHeight="1" thickBot="1">
      <c r="B32" s="21" t="s">
        <v>9</v>
      </c>
      <c r="C32" s="22">
        <v>1000000</v>
      </c>
      <c r="D32" s="22">
        <v>1000000</v>
      </c>
      <c r="E32" s="22">
        <v>999946.57999999984</v>
      </c>
      <c r="F32" s="22">
        <f>SUM(D32-E32)</f>
        <v>53.420000000158325</v>
      </c>
      <c r="G32" s="22">
        <v>986365.75999999989</v>
      </c>
      <c r="H32" s="24">
        <f>SUM(E32-G32)</f>
        <v>13580.819999999949</v>
      </c>
    </row>
    <row r="33" spans="2:8" ht="18.75" customHeight="1">
      <c r="B33" s="6"/>
      <c r="C33" s="19"/>
      <c r="D33" s="19"/>
      <c r="E33" s="19"/>
      <c r="F33" s="19"/>
      <c r="G33" s="19"/>
      <c r="H33" s="19"/>
    </row>
    <row r="34" spans="2:8" ht="15.75" thickBot="1">
      <c r="B34" s="4"/>
      <c r="C34" s="5"/>
      <c r="D34" s="5"/>
      <c r="E34" s="5"/>
      <c r="F34" s="5"/>
      <c r="G34" s="5"/>
      <c r="H34" s="5"/>
    </row>
    <row r="35" spans="2:8" ht="15.75" thickBot="1">
      <c r="B35" s="32" t="s">
        <v>18</v>
      </c>
      <c r="C35" s="33"/>
      <c r="D35" s="33"/>
      <c r="E35" s="33"/>
      <c r="F35" s="14" t="s">
        <v>14</v>
      </c>
      <c r="G35" s="52" t="s">
        <v>27</v>
      </c>
      <c r="H35" s="34"/>
    </row>
    <row r="36" spans="2:8" ht="15.75" thickBot="1">
      <c r="B36" s="32" t="s">
        <v>21</v>
      </c>
      <c r="C36" s="33"/>
      <c r="D36" s="33"/>
      <c r="E36" s="33"/>
      <c r="F36" s="33" t="s">
        <v>28</v>
      </c>
      <c r="G36" s="33"/>
      <c r="H36" s="34"/>
    </row>
    <row r="37" spans="2:8" ht="15.75" thickBot="1">
      <c r="B37" s="32" t="s">
        <v>15</v>
      </c>
      <c r="C37" s="33"/>
      <c r="D37" s="33"/>
      <c r="E37" s="33"/>
      <c r="F37" s="33"/>
      <c r="G37" s="33"/>
      <c r="H37" s="34"/>
    </row>
    <row r="38" spans="2:8" ht="27" customHeight="1" thickBot="1">
      <c r="B38" s="9" t="s">
        <v>8</v>
      </c>
      <c r="C38" s="10" t="s">
        <v>5</v>
      </c>
      <c r="D38" s="10" t="s">
        <v>0</v>
      </c>
      <c r="E38" s="10" t="s">
        <v>1</v>
      </c>
      <c r="F38" s="10" t="s">
        <v>2</v>
      </c>
      <c r="G38" s="10" t="s">
        <v>3</v>
      </c>
      <c r="H38" s="11" t="s">
        <v>32</v>
      </c>
    </row>
    <row r="39" spans="2:8" ht="15.75" thickBot="1">
      <c r="B39" s="21" t="s">
        <v>26</v>
      </c>
      <c r="C39" s="22">
        <v>400000</v>
      </c>
      <c r="D39" s="25">
        <v>400000</v>
      </c>
      <c r="E39" s="25">
        <v>303180.09999999998</v>
      </c>
      <c r="F39" s="25">
        <f>SUM(D39-E39)</f>
        <v>96819.900000000023</v>
      </c>
      <c r="G39" s="25">
        <v>266106.09999999998</v>
      </c>
      <c r="H39" s="23">
        <f>SUM(E39-G39)</f>
        <v>37074</v>
      </c>
    </row>
    <row r="40" spans="2:8">
      <c r="B40" s="6"/>
      <c r="C40" s="19"/>
      <c r="D40" s="20"/>
      <c r="E40" s="20"/>
      <c r="F40" s="20"/>
      <c r="G40" s="20"/>
      <c r="H40" s="20"/>
    </row>
    <row r="41" spans="2:8" ht="15.75" thickBot="1">
      <c r="B41" s="4"/>
      <c r="C41" s="5"/>
      <c r="D41" s="5"/>
      <c r="E41" s="5"/>
      <c r="F41" s="5"/>
      <c r="G41" s="5"/>
      <c r="H41" s="5"/>
    </row>
    <row r="42" spans="2:8" ht="15.75" thickBot="1">
      <c r="B42" s="32" t="s">
        <v>35</v>
      </c>
      <c r="C42" s="33"/>
      <c r="D42" s="33"/>
      <c r="E42" s="33"/>
      <c r="F42" s="12" t="s">
        <v>14</v>
      </c>
      <c r="G42" s="45" t="s">
        <v>36</v>
      </c>
      <c r="H42" s="34"/>
    </row>
    <row r="43" spans="2:8" ht="15.75" thickBot="1">
      <c r="B43" s="32" t="s">
        <v>22</v>
      </c>
      <c r="C43" s="33"/>
      <c r="D43" s="33"/>
      <c r="E43" s="33"/>
      <c r="F43" s="43" t="s">
        <v>37</v>
      </c>
      <c r="G43" s="43"/>
      <c r="H43" s="44"/>
    </row>
    <row r="44" spans="2:8" ht="15.75" thickBot="1">
      <c r="B44" s="46" t="s">
        <v>61</v>
      </c>
      <c r="C44" s="47"/>
      <c r="D44" s="47"/>
      <c r="E44" s="47"/>
      <c r="F44" s="47"/>
      <c r="G44" s="47"/>
      <c r="H44" s="48"/>
    </row>
    <row r="45" spans="2:8" ht="27" customHeight="1" thickBot="1">
      <c r="B45" s="9" t="s">
        <v>8</v>
      </c>
      <c r="C45" s="10" t="s">
        <v>5</v>
      </c>
      <c r="D45" s="10" t="s">
        <v>0</v>
      </c>
      <c r="E45" s="10" t="s">
        <v>1</v>
      </c>
      <c r="F45" s="10" t="s">
        <v>2</v>
      </c>
      <c r="G45" s="10" t="s">
        <v>3</v>
      </c>
      <c r="H45" s="11" t="s">
        <v>33</v>
      </c>
    </row>
    <row r="46" spans="2:8" ht="15.75" thickBot="1">
      <c r="B46" s="21" t="s">
        <v>38</v>
      </c>
      <c r="C46" s="22">
        <v>209314</v>
      </c>
      <c r="D46" s="22">
        <v>0</v>
      </c>
      <c r="E46" s="22">
        <v>0</v>
      </c>
      <c r="F46" s="22">
        <f>SUM(D46-E46)</f>
        <v>0</v>
      </c>
      <c r="G46" s="22">
        <v>0</v>
      </c>
      <c r="H46" s="24">
        <f>SUM(E46-G46)</f>
        <v>0</v>
      </c>
    </row>
    <row r="47" spans="2:8">
      <c r="B47" s="6"/>
      <c r="C47" s="19"/>
      <c r="D47" s="20"/>
      <c r="E47" s="20"/>
      <c r="F47" s="20"/>
      <c r="G47" s="20"/>
      <c r="H47" s="20"/>
    </row>
    <row r="48" spans="2:8" ht="15.75" thickBot="1">
      <c r="B48" s="4"/>
      <c r="C48" s="5"/>
      <c r="D48" s="5"/>
      <c r="E48" s="5"/>
      <c r="F48" s="5"/>
      <c r="G48" s="5"/>
      <c r="H48" s="5"/>
    </row>
    <row r="49" spans="1:9" ht="15.75" thickBot="1">
      <c r="B49" s="32" t="s">
        <v>35</v>
      </c>
      <c r="C49" s="33"/>
      <c r="D49" s="33"/>
      <c r="E49" s="33"/>
      <c r="F49" s="12" t="s">
        <v>14</v>
      </c>
      <c r="G49" s="45" t="s">
        <v>39</v>
      </c>
      <c r="H49" s="34"/>
    </row>
    <row r="50" spans="1:9" ht="15.75" thickBot="1">
      <c r="B50" s="32" t="s">
        <v>22</v>
      </c>
      <c r="C50" s="33"/>
      <c r="D50" s="33"/>
      <c r="E50" s="33"/>
      <c r="F50" s="43" t="s">
        <v>37</v>
      </c>
      <c r="G50" s="43"/>
      <c r="H50" s="44"/>
    </row>
    <row r="51" spans="1:9" ht="15.75" thickBot="1">
      <c r="B51" s="46" t="s">
        <v>61</v>
      </c>
      <c r="C51" s="47"/>
      <c r="D51" s="47"/>
      <c r="E51" s="47"/>
      <c r="F51" s="47"/>
      <c r="G51" s="47"/>
      <c r="H51" s="48"/>
    </row>
    <row r="52" spans="1:9" ht="31.5" customHeight="1" thickBot="1">
      <c r="B52" s="9" t="s">
        <v>8</v>
      </c>
      <c r="C52" s="10" t="s">
        <v>5</v>
      </c>
      <c r="D52" s="10" t="s">
        <v>0</v>
      </c>
      <c r="E52" s="10" t="s">
        <v>1</v>
      </c>
      <c r="F52" s="10" t="s">
        <v>2</v>
      </c>
      <c r="G52" s="10" t="s">
        <v>3</v>
      </c>
      <c r="H52" s="11" t="s">
        <v>33</v>
      </c>
    </row>
    <row r="53" spans="1:9" ht="15.75" thickBot="1">
      <c r="B53" s="21" t="s">
        <v>38</v>
      </c>
      <c r="C53" s="22">
        <v>282169</v>
      </c>
      <c r="D53" s="22">
        <v>282169</v>
      </c>
      <c r="E53" s="22">
        <v>141744.1</v>
      </c>
      <c r="F53" s="22">
        <f>SUM(D53-E53)</f>
        <v>140424.9</v>
      </c>
      <c r="G53" s="22">
        <v>121448.12</v>
      </c>
      <c r="H53" s="24">
        <f>SUM(E53-G53)</f>
        <v>20295.98000000001</v>
      </c>
    </row>
    <row r="54" spans="1:9">
      <c r="B54" s="6"/>
      <c r="C54" s="19"/>
      <c r="D54" s="20"/>
      <c r="E54" s="20"/>
      <c r="F54" s="20"/>
      <c r="G54" s="20"/>
      <c r="H54" s="20"/>
    </row>
    <row r="55" spans="1:9">
      <c r="B55" s="6"/>
      <c r="C55" s="19"/>
      <c r="D55" s="20"/>
      <c r="E55" s="20"/>
      <c r="F55" s="20"/>
      <c r="G55" s="20"/>
      <c r="H55" s="20"/>
    </row>
    <row r="57" spans="1:9">
      <c r="B57" s="6"/>
      <c r="C57" s="19"/>
      <c r="D57" s="20"/>
      <c r="E57" s="20"/>
      <c r="F57" s="20"/>
      <c r="G57" s="20"/>
      <c r="H57" s="20"/>
    </row>
    <row r="58" spans="1:9" ht="15.75">
      <c r="B58" s="54" t="s">
        <v>46</v>
      </c>
      <c r="C58" s="54"/>
      <c r="D58" s="54"/>
      <c r="E58" s="54"/>
      <c r="F58" s="54"/>
      <c r="G58" s="54"/>
      <c r="H58" s="54"/>
    </row>
    <row r="59" spans="1:9" ht="15.75">
      <c r="B59" s="54" t="s">
        <v>47</v>
      </c>
      <c r="C59" s="54"/>
      <c r="D59" s="54"/>
      <c r="E59" s="54"/>
      <c r="F59" s="54"/>
      <c r="G59" s="54"/>
      <c r="H59" s="54"/>
    </row>
    <row r="61" spans="1:9" ht="77.25" customHeight="1"/>
    <row r="62" spans="1:9" ht="15.75">
      <c r="A62" s="51" t="s">
        <v>34</v>
      </c>
      <c r="B62" s="51"/>
      <c r="C62" s="51"/>
      <c r="D62" s="51"/>
      <c r="E62" s="51"/>
      <c r="F62" s="51"/>
      <c r="G62" s="51"/>
      <c r="H62" s="51"/>
      <c r="I62" s="51"/>
    </row>
    <row r="63" spans="1:9" ht="15.75">
      <c r="A63" s="51" t="s">
        <v>11</v>
      </c>
      <c r="B63" s="51"/>
      <c r="C63" s="51"/>
      <c r="D63" s="51"/>
      <c r="E63" s="51"/>
      <c r="F63" s="51"/>
      <c r="G63" s="51"/>
      <c r="H63" s="51"/>
      <c r="I63" s="51"/>
    </row>
    <row r="64" spans="1:9" ht="15.75">
      <c r="A64" s="51" t="s">
        <v>4</v>
      </c>
      <c r="B64" s="51"/>
      <c r="C64" s="51"/>
      <c r="D64" s="51"/>
      <c r="E64" s="51"/>
      <c r="F64" s="51"/>
      <c r="G64" s="51"/>
      <c r="H64" s="51"/>
      <c r="I64" s="51"/>
    </row>
    <row r="65" spans="1:12" ht="15.75">
      <c r="A65" s="17"/>
      <c r="B65" s="17"/>
      <c r="C65" s="17"/>
      <c r="D65" s="17"/>
      <c r="E65" s="17"/>
      <c r="F65" s="17"/>
      <c r="G65" s="17"/>
      <c r="H65" s="17"/>
      <c r="I65" s="17"/>
    </row>
    <row r="67" spans="1:12" ht="15.75">
      <c r="B67" s="53" t="s">
        <v>12</v>
      </c>
      <c r="C67" s="53"/>
      <c r="D67" s="53"/>
      <c r="E67" s="53"/>
      <c r="F67" s="53"/>
      <c r="G67" s="53"/>
      <c r="H67" s="53"/>
    </row>
    <row r="68" spans="1:12" ht="15.75">
      <c r="B68" s="53" t="s">
        <v>59</v>
      </c>
      <c r="C68" s="53"/>
      <c r="D68" s="53"/>
      <c r="E68" s="53" t="s">
        <v>31</v>
      </c>
      <c r="F68" s="53"/>
      <c r="G68" s="53"/>
      <c r="H68" s="53"/>
    </row>
    <row r="69" spans="1:12" ht="15.75">
      <c r="B69" s="18"/>
      <c r="C69" s="18"/>
      <c r="D69" s="18"/>
      <c r="E69" s="18"/>
      <c r="F69" s="18"/>
      <c r="G69" s="18"/>
      <c r="H69" s="18"/>
    </row>
    <row r="70" spans="1:12" ht="15.75" thickBot="1">
      <c r="B70" s="2"/>
      <c r="C70" s="3"/>
      <c r="D70" s="3"/>
      <c r="E70" s="3"/>
      <c r="F70" s="3"/>
      <c r="G70" s="3"/>
      <c r="H70" s="3"/>
    </row>
    <row r="71" spans="1:12" ht="15.75" thickBot="1">
      <c r="B71" s="32" t="s">
        <v>40</v>
      </c>
      <c r="C71" s="33"/>
      <c r="D71" s="33"/>
      <c r="E71" s="33"/>
      <c r="F71" s="12" t="s">
        <v>41</v>
      </c>
      <c r="G71" s="37" t="s">
        <v>42</v>
      </c>
      <c r="H71" s="34"/>
    </row>
    <row r="72" spans="1:12" ht="15.75" customHeight="1" thickBot="1">
      <c r="B72" s="32" t="s">
        <v>43</v>
      </c>
      <c r="C72" s="33"/>
      <c r="D72" s="38" t="s">
        <v>53</v>
      </c>
      <c r="E72" s="38"/>
      <c r="F72" s="38"/>
      <c r="G72" s="38"/>
      <c r="H72" s="39"/>
    </row>
    <row r="73" spans="1:12" ht="15.75" thickBot="1">
      <c r="B73" s="46" t="s">
        <v>44</v>
      </c>
      <c r="C73" s="47"/>
      <c r="D73" s="47"/>
      <c r="E73" s="47"/>
      <c r="F73" s="47"/>
      <c r="G73" s="47"/>
      <c r="H73" s="48"/>
    </row>
    <row r="74" spans="1:12" ht="27.75" customHeight="1" thickBot="1">
      <c r="B74" s="9" t="s">
        <v>8</v>
      </c>
      <c r="C74" s="10" t="s">
        <v>5</v>
      </c>
      <c r="D74" s="10" t="s">
        <v>0</v>
      </c>
      <c r="E74" s="10" t="s">
        <v>1</v>
      </c>
      <c r="F74" s="10" t="s">
        <v>2</v>
      </c>
      <c r="G74" s="10" t="s">
        <v>3</v>
      </c>
      <c r="H74" s="11" t="s">
        <v>33</v>
      </c>
    </row>
    <row r="75" spans="1:12" ht="15.75" thickBot="1">
      <c r="B75" s="21" t="s">
        <v>45</v>
      </c>
      <c r="C75" s="22">
        <v>310000</v>
      </c>
      <c r="D75" s="25">
        <v>310000</v>
      </c>
      <c r="E75" s="25">
        <v>309181.18</v>
      </c>
      <c r="F75" s="25">
        <f>SUM(D75-E75)</f>
        <v>818.82000000000698</v>
      </c>
      <c r="G75" s="25">
        <v>244820.98</v>
      </c>
      <c r="H75" s="23">
        <f>SUM(E75-G75)</f>
        <v>64360.199999999983</v>
      </c>
    </row>
    <row r="76" spans="1:12">
      <c r="B76" s="6"/>
      <c r="C76" s="19"/>
      <c r="D76" s="20"/>
      <c r="E76" s="20"/>
      <c r="F76" s="20"/>
      <c r="G76" s="20"/>
      <c r="H76" s="20"/>
    </row>
    <row r="77" spans="1:12" ht="15.75" thickBot="1">
      <c r="B77" s="6"/>
      <c r="C77" s="5"/>
      <c r="D77" s="5"/>
      <c r="E77" s="5"/>
      <c r="F77" s="5"/>
      <c r="G77" s="5"/>
      <c r="H77" s="31"/>
      <c r="L77" s="16"/>
    </row>
    <row r="78" spans="1:12" ht="15.75" customHeight="1" thickBot="1">
      <c r="B78" s="32" t="s">
        <v>48</v>
      </c>
      <c r="C78" s="33"/>
      <c r="D78" s="33"/>
      <c r="E78" s="33"/>
      <c r="F78" s="12" t="s">
        <v>41</v>
      </c>
      <c r="G78" s="37" t="s">
        <v>49</v>
      </c>
      <c r="H78" s="34"/>
      <c r="L78" s="16"/>
    </row>
    <row r="79" spans="1:12" ht="15.75" customHeight="1" thickBot="1">
      <c r="B79" s="32" t="s">
        <v>43</v>
      </c>
      <c r="C79" s="33"/>
      <c r="D79" s="38" t="s">
        <v>52</v>
      </c>
      <c r="E79" s="38"/>
      <c r="F79" s="38"/>
      <c r="G79" s="38"/>
      <c r="H79" s="39"/>
      <c r="L79" s="16"/>
    </row>
    <row r="80" spans="1:12" ht="15.75" thickBot="1">
      <c r="B80" s="46" t="s">
        <v>50</v>
      </c>
      <c r="C80" s="47"/>
      <c r="D80" s="47"/>
      <c r="E80" s="47"/>
      <c r="F80" s="47"/>
      <c r="G80" s="47"/>
      <c r="H80" s="48"/>
      <c r="L80" s="16"/>
    </row>
    <row r="81" spans="2:12" ht="15.75" thickBot="1">
      <c r="B81" s="9" t="s">
        <v>8</v>
      </c>
      <c r="C81" s="10" t="s">
        <v>5</v>
      </c>
      <c r="D81" s="10" t="s">
        <v>0</v>
      </c>
      <c r="E81" s="10" t="s">
        <v>1</v>
      </c>
      <c r="F81" s="10" t="s">
        <v>2</v>
      </c>
      <c r="G81" s="10" t="s">
        <v>3</v>
      </c>
      <c r="H81" s="11" t="s">
        <v>33</v>
      </c>
      <c r="L81" s="16"/>
    </row>
    <row r="82" spans="2:12" ht="15.75" thickBot="1">
      <c r="B82" s="21" t="s">
        <v>51</v>
      </c>
      <c r="C82" s="22">
        <v>354000</v>
      </c>
      <c r="D82" s="25">
        <v>354000</v>
      </c>
      <c r="E82" s="25">
        <v>353422</v>
      </c>
      <c r="F82" s="25">
        <f>SUM(D82-E82)</f>
        <v>578</v>
      </c>
      <c r="G82" s="25">
        <v>328840</v>
      </c>
      <c r="H82" s="23">
        <f>SUM(E82-G82)</f>
        <v>24582</v>
      </c>
      <c r="L82" s="16"/>
    </row>
    <row r="83" spans="2:12">
      <c r="B83" s="26"/>
      <c r="C83" s="5"/>
      <c r="D83" s="27"/>
      <c r="E83" s="27"/>
      <c r="F83" s="27"/>
      <c r="G83" s="27"/>
      <c r="H83" s="27"/>
      <c r="L83" s="16"/>
    </row>
    <row r="84" spans="2:12" ht="15.75" thickBot="1">
      <c r="B84" s="26"/>
      <c r="C84" s="5"/>
      <c r="D84" s="27"/>
      <c r="E84" s="27"/>
      <c r="F84" s="27"/>
      <c r="G84" s="27"/>
      <c r="H84" s="27"/>
      <c r="L84" s="16"/>
    </row>
    <row r="85" spans="2:12" ht="14.25" customHeight="1" thickBot="1">
      <c r="B85" s="32" t="s">
        <v>54</v>
      </c>
      <c r="C85" s="33"/>
      <c r="D85" s="33"/>
      <c r="E85" s="33"/>
      <c r="F85" s="12" t="s">
        <v>41</v>
      </c>
      <c r="G85" s="37" t="s">
        <v>56</v>
      </c>
      <c r="H85" s="34"/>
      <c r="L85" s="16"/>
    </row>
    <row r="86" spans="2:12" ht="15.75" thickBot="1">
      <c r="B86" s="32" t="s">
        <v>43</v>
      </c>
      <c r="C86" s="33"/>
      <c r="D86" s="38" t="s">
        <v>58</v>
      </c>
      <c r="E86" s="38"/>
      <c r="F86" s="38"/>
      <c r="G86" s="38"/>
      <c r="H86" s="39"/>
      <c r="L86" s="16"/>
    </row>
    <row r="87" spans="2:12" ht="15.75" thickBot="1">
      <c r="B87" s="55" t="s">
        <v>57</v>
      </c>
      <c r="C87" s="56"/>
      <c r="D87" s="56"/>
      <c r="E87" s="56"/>
      <c r="F87" s="56"/>
      <c r="G87" s="56"/>
      <c r="H87" s="57"/>
      <c r="L87" s="16"/>
    </row>
    <row r="88" spans="2:12" ht="15.75" thickBot="1">
      <c r="B88" s="9" t="s">
        <v>8</v>
      </c>
      <c r="C88" s="10" t="s">
        <v>5</v>
      </c>
      <c r="D88" s="10" t="s">
        <v>0</v>
      </c>
      <c r="E88" s="10" t="s">
        <v>1</v>
      </c>
      <c r="F88" s="10" t="s">
        <v>2</v>
      </c>
      <c r="G88" s="10" t="s">
        <v>3</v>
      </c>
      <c r="H88" s="11" t="s">
        <v>33</v>
      </c>
      <c r="L88" s="16"/>
    </row>
    <row r="89" spans="2:12" ht="15.75" thickBot="1">
      <c r="B89" s="21" t="s">
        <v>55</v>
      </c>
      <c r="C89" s="22">
        <v>100000</v>
      </c>
      <c r="D89" s="25">
        <v>100000</v>
      </c>
      <c r="E89" s="25">
        <v>99990</v>
      </c>
      <c r="F89" s="25">
        <f>SUM(D89-E89)</f>
        <v>10</v>
      </c>
      <c r="G89" s="25"/>
      <c r="H89" s="23">
        <f>SUM(E89-G89)</f>
        <v>99990</v>
      </c>
      <c r="L89" s="16"/>
    </row>
    <row r="90" spans="2:12">
      <c r="B90" s="26"/>
      <c r="C90" s="5"/>
      <c r="D90" s="27"/>
      <c r="E90" s="27"/>
      <c r="F90" s="27"/>
      <c r="G90" s="27"/>
      <c r="H90" s="27"/>
      <c r="L90" s="16"/>
    </row>
    <row r="91" spans="2:12">
      <c r="G91" s="5" t="s">
        <v>25</v>
      </c>
      <c r="H91" s="13">
        <v>44908</v>
      </c>
      <c r="L91" s="16"/>
    </row>
  </sheetData>
  <mergeCells count="71">
    <mergeCell ref="A63:I63"/>
    <mergeCell ref="A64:I64"/>
    <mergeCell ref="B73:H73"/>
    <mergeCell ref="B72:C72"/>
    <mergeCell ref="B71:E71"/>
    <mergeCell ref="G71:H71"/>
    <mergeCell ref="D72:H72"/>
    <mergeCell ref="B85:E85"/>
    <mergeCell ref="G85:H85"/>
    <mergeCell ref="B86:C86"/>
    <mergeCell ref="D86:H86"/>
    <mergeCell ref="B68:H68"/>
    <mergeCell ref="B87:H87"/>
    <mergeCell ref="B80:H80"/>
    <mergeCell ref="B78:E78"/>
    <mergeCell ref="G28:H28"/>
    <mergeCell ref="D23:D24"/>
    <mergeCell ref="E23:E24"/>
    <mergeCell ref="B49:E49"/>
    <mergeCell ref="G49:H49"/>
    <mergeCell ref="B36:E36"/>
    <mergeCell ref="F36:H36"/>
    <mergeCell ref="G35:H35"/>
    <mergeCell ref="B29:E29"/>
    <mergeCell ref="B44:H44"/>
    <mergeCell ref="F29:H29"/>
    <mergeCell ref="B35:E35"/>
    <mergeCell ref="B67:H67"/>
    <mergeCell ref="B50:E50"/>
    <mergeCell ref="F50:H50"/>
    <mergeCell ref="B51:H51"/>
    <mergeCell ref="B58:H58"/>
    <mergeCell ref="A62:I62"/>
    <mergeCell ref="B59:H59"/>
    <mergeCell ref="F13:H13"/>
    <mergeCell ref="B13:E13"/>
    <mergeCell ref="B21:E21"/>
    <mergeCell ref="F21:H21"/>
    <mergeCell ref="B15:B16"/>
    <mergeCell ref="H15:H16"/>
    <mergeCell ref="C15:C16"/>
    <mergeCell ref="G20:H20"/>
    <mergeCell ref="B20:E20"/>
    <mergeCell ref="B14:H14"/>
    <mergeCell ref="D15:D16"/>
    <mergeCell ref="E15:E16"/>
    <mergeCell ref="F15:F16"/>
    <mergeCell ref="G15:G16"/>
    <mergeCell ref="A3:I3"/>
    <mergeCell ref="A4:I4"/>
    <mergeCell ref="A5:I5"/>
    <mergeCell ref="G12:H12"/>
    <mergeCell ref="B12:E12"/>
    <mergeCell ref="B8:H8"/>
    <mergeCell ref="B9:H9"/>
    <mergeCell ref="B22:H22"/>
    <mergeCell ref="G23:G24"/>
    <mergeCell ref="G78:H78"/>
    <mergeCell ref="B79:C79"/>
    <mergeCell ref="D79:H79"/>
    <mergeCell ref="F23:F24"/>
    <mergeCell ref="B28:E28"/>
    <mergeCell ref="C23:C24"/>
    <mergeCell ref="H23:H24"/>
    <mergeCell ref="F43:H43"/>
    <mergeCell ref="B43:E43"/>
    <mergeCell ref="G42:H42"/>
    <mergeCell ref="B42:E42"/>
    <mergeCell ref="B37:H37"/>
    <mergeCell ref="B30:H30"/>
    <mergeCell ref="B23:B24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Jackeline de Souza Máximo</cp:lastModifiedBy>
  <cp:lastPrinted>2022-12-14T20:24:11Z</cp:lastPrinted>
  <dcterms:created xsi:type="dcterms:W3CDTF">2018-12-19T19:25:18Z</dcterms:created>
  <dcterms:modified xsi:type="dcterms:W3CDTF">2023-01-17T19:50:11Z</dcterms:modified>
</cp:coreProperties>
</file>