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REA DE TRABALHO SIMONE\ÁREA DE TRABALHO2\TRANSPARÊNCIA\FEVEREIRO\"/>
    </mc:Choice>
  </mc:AlternateContent>
  <xr:revisionPtr revIDLastSave="0" documentId="8_{9A5918E0-37A7-478D-8ABD-33152EB95A5A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DEMONSTRATIVO TRANSPARÊNCIA" sheetId="4" r:id="rId1"/>
  </sheets>
  <definedNames>
    <definedName name="_xlnm.Print_Area" localSheetId="0">'DEMONSTRATIVO TRANSPARÊNCIA'!$A$1:$I$50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4" l="1"/>
  <c r="H40" i="4"/>
  <c r="H28" i="4" l="1"/>
  <c r="H15" i="4" l="1"/>
  <c r="F28" i="4" l="1"/>
  <c r="F34" i="4"/>
  <c r="E22" i="4" l="1"/>
  <c r="H22" i="4" l="1"/>
  <c r="F22" i="4"/>
  <c r="F15" i="4"/>
  <c r="H34" i="4" l="1"/>
</calcChain>
</file>

<file path=xl/sharedStrings.xml><?xml version="1.0" encoding="utf-8"?>
<sst xmlns="http://schemas.openxmlformats.org/spreadsheetml/2006/main" count="75" uniqueCount="41">
  <si>
    <t>Vlr. Repassado</t>
  </si>
  <si>
    <t>Vlr. Empenhado</t>
  </si>
  <si>
    <t>Vlr. A empenhar</t>
  </si>
  <si>
    <t>Vlr. Pago</t>
  </si>
  <si>
    <t>Gerência de Orçamento, Finanças e Contabilidade - GEOFIC</t>
  </si>
  <si>
    <t>Vlr. Emenda</t>
  </si>
  <si>
    <t>Emenda</t>
  </si>
  <si>
    <t>Nº 41090006</t>
  </si>
  <si>
    <t xml:space="preserve">Emenda </t>
  </si>
  <si>
    <t>Nº 39230001</t>
  </si>
  <si>
    <t>Nº 001/2021</t>
  </si>
  <si>
    <t>Nº 41370011</t>
  </si>
  <si>
    <t>Departamento de Planejamento, Orçamento e Finanças - DEPLANOF</t>
  </si>
  <si>
    <t>DEMONSTRATIVO DAS EMENDAS PARLAMENTARES FEDERAIS E ESTADUAIS</t>
  </si>
  <si>
    <t>36000.309775/2020-00</t>
  </si>
  <si>
    <t>Nº Proposta:</t>
  </si>
  <si>
    <r>
      <t>Objeto:</t>
    </r>
    <r>
      <rPr>
        <sz val="11"/>
        <rFont val="Arial"/>
        <family val="2"/>
      </rPr>
      <t xml:space="preserve"> Incremento MAC</t>
    </r>
  </si>
  <si>
    <t>36000.309785/2020-00</t>
  </si>
  <si>
    <r>
      <t xml:space="preserve">Objeto: </t>
    </r>
    <r>
      <rPr>
        <sz val="11"/>
        <rFont val="Arial"/>
        <family val="2"/>
      </rPr>
      <t>Projeto de Digitalização dos Prontuários eletrônicos</t>
    </r>
  </si>
  <si>
    <r>
      <t xml:space="preserve">Parlamentar: </t>
    </r>
    <r>
      <rPr>
        <sz val="11"/>
        <rFont val="Arial"/>
        <family val="2"/>
      </rPr>
      <t>Deputado Federal Plínio Valério</t>
    </r>
  </si>
  <si>
    <r>
      <t>Objeto:</t>
    </r>
    <r>
      <rPr>
        <sz val="11"/>
        <rFont val="Arial"/>
        <family val="2"/>
      </rPr>
      <t xml:space="preserve">  Incremento MAC</t>
    </r>
  </si>
  <si>
    <t>36000.309780/2020-00</t>
  </si>
  <si>
    <r>
      <t>Origem da Emenda:</t>
    </r>
    <r>
      <rPr>
        <sz val="11"/>
        <rFont val="Arial"/>
        <family val="2"/>
      </rPr>
      <t xml:space="preserve"> Federal</t>
    </r>
  </si>
  <si>
    <r>
      <t xml:space="preserve">Origem da Emenda: </t>
    </r>
    <r>
      <rPr>
        <sz val="11"/>
        <rFont val="Arial"/>
        <family val="2"/>
      </rPr>
      <t>Federal</t>
    </r>
  </si>
  <si>
    <r>
      <t xml:space="preserve">Origem da Emenda: </t>
    </r>
    <r>
      <rPr>
        <sz val="11"/>
        <rFont val="Arial"/>
        <family val="2"/>
      </rPr>
      <t>Estadual</t>
    </r>
  </si>
  <si>
    <r>
      <t>Objeto:</t>
    </r>
    <r>
      <rPr>
        <sz val="11"/>
        <rFont val="Arial"/>
        <family val="2"/>
      </rPr>
      <t xml:space="preserve"> Aquisição de licenças de uso de software</t>
    </r>
  </si>
  <si>
    <r>
      <t>Parlamentar:</t>
    </r>
    <r>
      <rPr>
        <sz val="11"/>
        <rFont val="Arial"/>
        <family val="2"/>
      </rPr>
      <t xml:space="preserve"> Deputado Federal José Ricardo Wendling</t>
    </r>
  </si>
  <si>
    <r>
      <t xml:space="preserve">Parlamentar: </t>
    </r>
    <r>
      <rPr>
        <sz val="11"/>
        <rFont val="Arial"/>
        <family val="2"/>
      </rPr>
      <t>Deputado Federal Bosco Saraiva</t>
    </r>
  </si>
  <si>
    <t xml:space="preserve">Elaborado em </t>
  </si>
  <si>
    <t>Nº 350568</t>
  </si>
  <si>
    <t>36000.350568/2020-00</t>
  </si>
  <si>
    <r>
      <t xml:space="preserve">Portaria/ Data: </t>
    </r>
    <r>
      <rPr>
        <sz val="11"/>
        <rFont val="Arial"/>
        <family val="2"/>
      </rPr>
      <t>Portaria nº 3.948 de 31/12/2020</t>
    </r>
  </si>
  <si>
    <r>
      <t xml:space="preserve">Portaria/ Data: </t>
    </r>
    <r>
      <rPr>
        <sz val="11"/>
        <rFont val="Arial"/>
        <family val="2"/>
      </rPr>
      <t>Portaria nº 719 de 08/04/2020</t>
    </r>
  </si>
  <si>
    <r>
      <t>Portaria/ Data:</t>
    </r>
    <r>
      <rPr>
        <sz val="11"/>
        <rFont val="Arial"/>
        <family val="2"/>
      </rPr>
      <t>Portaria nº 719 de 08/04/2020</t>
    </r>
  </si>
  <si>
    <t>POSIÇÃO EM 31 DE DEZEMBRO DE 2021</t>
  </si>
  <si>
    <t>Vlr. A Pagar</t>
  </si>
  <si>
    <t xml:space="preserve">Vlr. A Pagar </t>
  </si>
  <si>
    <t>FUNDAÇÃO HOSPITALAR DE DERMATOLOGIA TROPICAL E VENEREOLOGIA ALFREDO DA MATTA</t>
  </si>
  <si>
    <t>POSIÇÃO EM 31 DE JANEIRO DE 2022</t>
  </si>
  <si>
    <r>
      <t xml:space="preserve">Parlamentar: </t>
    </r>
    <r>
      <rPr>
        <sz val="11"/>
        <rFont val="Arial"/>
        <family val="2"/>
      </rPr>
      <t>Deputado Estadural Serafim Fernandes Corrêa.</t>
    </r>
    <r>
      <rPr>
        <sz val="11"/>
        <color rgb="FFFF0000"/>
        <rFont val="Arial"/>
        <family val="2"/>
      </rPr>
      <t xml:space="preserve"> *</t>
    </r>
  </si>
  <si>
    <r>
      <t xml:space="preserve">* </t>
    </r>
    <r>
      <rPr>
        <sz val="10"/>
        <rFont val="Arial "/>
      </rPr>
      <t>A Emenda Parlamentar nº 001/2021 do Deputado Serafim Fernandes Corrêa no valor de R$ 100.000,00 (cem mil reais) referente a aquisição de licenças de uso de software encerrou-se em 31/12/2021. O valor executado foi de R$ 83.131,58 (oitenta e três mil, cento e trinta e um reais e cinquenta e oito centavos), sendo devolvido o saldo de R$ 11.868,42 (onze mil, oitocentos e sessenta oito mil reais e quarenta e dois centavos), por meio das Notas de Créditos nº 2021NC0013323 e nº 2021NC0014081.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</si>
</sst>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3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4" fontId="7" fillId="2" borderId="0" xfId="0" applyNumberFormat="1" applyFont="1" applyFill="1" applyBorder="1" applyAlignment="1">
      <alignment horizontal="center"/>
    </xf>
    <xf numFmtId="165" fontId="7" fillId="2" borderId="0" xfId="1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5" fontId="2" fillId="2" borderId="16" xfId="1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164" fontId="3" fillId="0" borderId="20" xfId="1" applyFont="1" applyFill="1" applyBorder="1" applyAlignment="1">
      <alignment horizontal="center" vertical="center" wrapText="1"/>
    </xf>
    <xf numFmtId="164" fontId="3" fillId="0" borderId="18" xfId="1" applyFont="1" applyFill="1" applyBorder="1" applyAlignment="1">
      <alignment horizontal="center" vertical="center" wrapText="1"/>
    </xf>
    <xf numFmtId="165" fontId="2" fillId="0" borderId="20" xfId="1" applyNumberFormat="1" applyFont="1" applyFill="1" applyBorder="1"/>
    <xf numFmtId="0" fontId="5" fillId="3" borderId="21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horizontal="left" vertical="top" wrapText="1"/>
    </xf>
    <xf numFmtId="14" fontId="8" fillId="0" borderId="0" xfId="0" applyNumberFormat="1" applyFont="1"/>
    <xf numFmtId="165" fontId="2" fillId="0" borderId="8" xfId="1" applyNumberFormat="1" applyFont="1" applyFill="1" applyBorder="1"/>
    <xf numFmtId="0" fontId="4" fillId="0" borderId="0" xfId="0" applyFont="1" applyFill="1"/>
    <xf numFmtId="0" fontId="5" fillId="3" borderId="21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165" fontId="2" fillId="0" borderId="1" xfId="1" applyNumberFormat="1" applyFont="1" applyFill="1" applyBorder="1"/>
    <xf numFmtId="43" fontId="2" fillId="0" borderId="1" xfId="2" applyFont="1" applyFill="1" applyBorder="1"/>
    <xf numFmtId="0" fontId="3" fillId="0" borderId="7" xfId="0" applyFont="1" applyFill="1" applyBorder="1" applyAlignment="1">
      <alignment horizontal="center" vertical="center" wrapText="1"/>
    </xf>
    <xf numFmtId="43" fontId="2" fillId="0" borderId="20" xfId="2" applyFont="1" applyFill="1" applyBorder="1"/>
    <xf numFmtId="165" fontId="2" fillId="0" borderId="9" xfId="1" applyNumberFormat="1" applyFont="1" applyFill="1" applyBorder="1"/>
    <xf numFmtId="43" fontId="2" fillId="0" borderId="18" xfId="2" applyFont="1" applyFill="1" applyBorder="1"/>
    <xf numFmtId="165" fontId="2" fillId="0" borderId="18" xfId="1" applyNumberFormat="1" applyFont="1" applyFill="1" applyBorder="1"/>
    <xf numFmtId="43" fontId="2" fillId="0" borderId="6" xfId="2" applyFont="1" applyFill="1" applyBorder="1"/>
    <xf numFmtId="43" fontId="4" fillId="0" borderId="0" xfId="2" applyFont="1"/>
    <xf numFmtId="0" fontId="12" fillId="0" borderId="0" xfId="0" applyFont="1" applyAlignment="1">
      <alignment horizontal="left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center" vertical="center" wrapText="1"/>
    </xf>
    <xf numFmtId="164" fontId="3" fillId="0" borderId="15" xfId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14" xfId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3">
    <cellStyle name="Normal" xfId="0" builtinId="0"/>
    <cellStyle name="Separador de milhares 10" xfId="1" xr:uid="{00000000-0005-0000-0000-000001000000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855329</xdr:colOff>
      <xdr:row>44</xdr:row>
      <xdr:rowOff>0</xdr:rowOff>
    </xdr:from>
    <xdr:to>
      <xdr:col>8</xdr:col>
      <xdr:colOff>190500</xdr:colOff>
      <xdr:row>49</xdr:row>
      <xdr:rowOff>63500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960229" y="12049125"/>
          <a:ext cx="6021721" cy="1016000"/>
          <a:chOff x="3283555" y="7686675"/>
          <a:chExt cx="6917720" cy="1152525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05575" y="7686675"/>
            <a:ext cx="3695700" cy="1152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" name="Caixa de texto 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83555" y="8096251"/>
            <a:ext cx="1876425" cy="609600"/>
          </a:xfrm>
          <a:prstGeom prst="rect">
            <a:avLst/>
          </a:prstGeom>
          <a:noFill/>
          <a:ln w="6350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Rua Codajás, 24 – Cachoeirinha.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Fone: (92) 3632-5800 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Fax: (92) 3632-5802 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Manaus - AM CEP 69065-130 </a:t>
            </a:r>
          </a:p>
          <a:p>
            <a:pPr algn="l" rtl="0">
              <a:defRPr sz="1000"/>
            </a:pPr>
            <a:endParaRPr lang="pt-BR" sz="800" b="0" i="0" u="none" strike="noStrike" baseline="0">
              <a:solidFill>
                <a:srgbClr val="000000"/>
              </a:solidFill>
              <a:latin typeface="Geomanist"/>
            </a:endParaRPr>
          </a:p>
        </xdr:txBody>
      </xdr:sp>
      <xdr:pic>
        <xdr:nvPicPr>
          <xdr:cNvPr id="7" name="Imagem 6" descr="OMSPNG.pn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895850" y="8115300"/>
            <a:ext cx="619125" cy="542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" name="CaixaDeTexto 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8957" y="8156637"/>
            <a:ext cx="1457556" cy="5259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COLABORADOR</a:t>
            </a:r>
          </a:p>
          <a:p>
            <a:pPr algn="l" rtl="0">
              <a:defRPr sz="1000"/>
            </a:pP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OMS/OPAS.</a:t>
            </a:r>
            <a:endPara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3</xdr:col>
      <xdr:colOff>264584</xdr:colOff>
      <xdr:row>1</xdr:row>
      <xdr:rowOff>95249</xdr:rowOff>
    </xdr:from>
    <xdr:to>
      <xdr:col>5</xdr:col>
      <xdr:colOff>975784</xdr:colOff>
      <xdr:row>1</xdr:row>
      <xdr:rowOff>1142999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33751" y="95249"/>
          <a:ext cx="2933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84664</xdr:colOff>
      <xdr:row>45</xdr:row>
      <xdr:rowOff>95250</xdr:rowOff>
    </xdr:from>
    <xdr:to>
      <xdr:col>2</xdr:col>
      <xdr:colOff>814915</xdr:colOff>
      <xdr:row>48</xdr:row>
      <xdr:rowOff>105840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1" y="12361333"/>
          <a:ext cx="1778001" cy="582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8"/>
  <sheetViews>
    <sheetView showGridLines="0" tabSelected="1" view="pageBreakPreview" zoomScaleSheetLayoutView="100" workbookViewId="0">
      <selection activeCell="B7" sqref="B7:H7"/>
    </sheetView>
  </sheetViews>
  <sheetFormatPr defaultRowHeight="15"/>
  <cols>
    <col min="1" max="1" width="0.85546875" style="1" customWidth="1"/>
    <col min="2" max="2" width="15.7109375" style="1" customWidth="1"/>
    <col min="3" max="8" width="16.7109375" style="1" customWidth="1"/>
    <col min="9" max="9" width="3.42578125" style="22" customWidth="1"/>
    <col min="10" max="11" width="9.140625" style="1"/>
    <col min="12" max="12" width="11.28515625" style="1" bestFit="1" customWidth="1"/>
    <col min="13" max="16384" width="9.140625" style="1"/>
  </cols>
  <sheetData>
    <row r="2" spans="1:10" ht="106.5" customHeight="1"/>
    <row r="3" spans="1:10" ht="15.75">
      <c r="A3" s="52" t="s">
        <v>37</v>
      </c>
      <c r="B3" s="52"/>
      <c r="C3" s="52"/>
      <c r="D3" s="52"/>
      <c r="E3" s="52"/>
      <c r="F3" s="52"/>
      <c r="G3" s="52"/>
      <c r="H3" s="52"/>
      <c r="I3" s="52"/>
    </row>
    <row r="4" spans="1:10" ht="15.75">
      <c r="A4" s="52" t="s">
        <v>12</v>
      </c>
      <c r="B4" s="52"/>
      <c r="C4" s="52"/>
      <c r="D4" s="52"/>
      <c r="E4" s="52"/>
      <c r="F4" s="52"/>
      <c r="G4" s="52"/>
      <c r="H4" s="52"/>
      <c r="I4" s="52"/>
    </row>
    <row r="5" spans="1:10" ht="15.75">
      <c r="A5" s="52" t="s">
        <v>4</v>
      </c>
      <c r="B5" s="52"/>
      <c r="C5" s="52"/>
      <c r="D5" s="52"/>
      <c r="E5" s="52"/>
      <c r="F5" s="52"/>
      <c r="G5" s="52"/>
      <c r="H5" s="52"/>
      <c r="I5" s="52"/>
    </row>
    <row r="6" spans="1:10" ht="21.75" customHeight="1"/>
    <row r="7" spans="1:10" ht="15.75">
      <c r="B7" s="53" t="s">
        <v>13</v>
      </c>
      <c r="C7" s="53"/>
      <c r="D7" s="53"/>
      <c r="E7" s="53"/>
      <c r="F7" s="53"/>
      <c r="G7" s="53"/>
      <c r="H7" s="53"/>
    </row>
    <row r="8" spans="1:10" ht="15.75">
      <c r="B8" s="53" t="s">
        <v>38</v>
      </c>
      <c r="C8" s="53"/>
      <c r="D8" s="53"/>
      <c r="E8" s="53" t="s">
        <v>34</v>
      </c>
      <c r="F8" s="53"/>
      <c r="G8" s="53"/>
      <c r="H8" s="53"/>
    </row>
    <row r="9" spans="1:10" ht="21.75" customHeight="1" thickBot="1">
      <c r="B9" s="2"/>
      <c r="C9" s="3"/>
      <c r="D9" s="3"/>
      <c r="E9" s="3"/>
      <c r="F9" s="3"/>
      <c r="G9" s="3"/>
      <c r="H9" s="3"/>
    </row>
    <row r="10" spans="1:10" ht="15.75" thickBot="1">
      <c r="B10" s="35" t="s">
        <v>26</v>
      </c>
      <c r="C10" s="36"/>
      <c r="D10" s="36"/>
      <c r="E10" s="36"/>
      <c r="F10" s="16" t="s">
        <v>15</v>
      </c>
      <c r="G10" s="42" t="s">
        <v>14</v>
      </c>
      <c r="H10" s="37"/>
    </row>
    <row r="11" spans="1:10" ht="15.75" thickBot="1">
      <c r="B11" s="35" t="s">
        <v>22</v>
      </c>
      <c r="C11" s="36"/>
      <c r="D11" s="36"/>
      <c r="E11" s="36"/>
      <c r="F11" s="50" t="s">
        <v>32</v>
      </c>
      <c r="G11" s="50"/>
      <c r="H11" s="51"/>
    </row>
    <row r="12" spans="1:10" ht="15.75" thickBot="1">
      <c r="B12" s="35" t="s">
        <v>16</v>
      </c>
      <c r="C12" s="36"/>
      <c r="D12" s="36"/>
      <c r="E12" s="36"/>
      <c r="F12" s="36"/>
      <c r="G12" s="36"/>
      <c r="H12" s="37"/>
    </row>
    <row r="13" spans="1:10">
      <c r="B13" s="47" t="s">
        <v>6</v>
      </c>
      <c r="C13" s="38" t="s">
        <v>5</v>
      </c>
      <c r="D13" s="38" t="s">
        <v>0</v>
      </c>
      <c r="E13" s="38" t="s">
        <v>1</v>
      </c>
      <c r="F13" s="38" t="s">
        <v>2</v>
      </c>
      <c r="G13" s="38" t="s">
        <v>3</v>
      </c>
      <c r="H13" s="40" t="s">
        <v>35</v>
      </c>
    </row>
    <row r="14" spans="1:10" ht="14.25" customHeight="1">
      <c r="B14" s="48"/>
      <c r="C14" s="49"/>
      <c r="D14" s="49"/>
      <c r="E14" s="49"/>
      <c r="F14" s="49"/>
      <c r="G14" s="49"/>
      <c r="H14" s="41"/>
    </row>
    <row r="15" spans="1:10" ht="18.75" customHeight="1" thickBot="1">
      <c r="A15" s="20"/>
      <c r="B15" s="27" t="s">
        <v>7</v>
      </c>
      <c r="C15" s="19">
        <v>352000</v>
      </c>
      <c r="D15" s="19">
        <v>352000</v>
      </c>
      <c r="E15" s="19">
        <v>331350.65000000002</v>
      </c>
      <c r="F15" s="19">
        <f>SUM(D15-E15)</f>
        <v>20649.349999999977</v>
      </c>
      <c r="G15" s="19">
        <v>284330.15000000002</v>
      </c>
      <c r="H15" s="29">
        <f>SUM(E15-G15)</f>
        <v>47020.5</v>
      </c>
      <c r="I15" s="23"/>
      <c r="J15" s="20"/>
    </row>
    <row r="16" spans="1:10" s="4" customFormat="1" ht="27" customHeight="1" thickBot="1">
      <c r="B16" s="7"/>
      <c r="C16" s="6"/>
      <c r="D16" s="6"/>
      <c r="E16" s="6"/>
      <c r="F16" s="6"/>
      <c r="G16" s="6"/>
      <c r="H16" s="6"/>
      <c r="I16" s="24"/>
    </row>
    <row r="17" spans="1:10" s="4" customFormat="1" ht="15.75" thickBot="1">
      <c r="B17" s="35" t="s">
        <v>19</v>
      </c>
      <c r="C17" s="36"/>
      <c r="D17" s="36"/>
      <c r="E17" s="36"/>
      <c r="F17" s="16" t="s">
        <v>15</v>
      </c>
      <c r="G17" s="42" t="s">
        <v>17</v>
      </c>
      <c r="H17" s="37"/>
      <c r="I17" s="24"/>
    </row>
    <row r="18" spans="1:10" s="4" customFormat="1" ht="15.75" thickBot="1">
      <c r="B18" s="35" t="s">
        <v>22</v>
      </c>
      <c r="C18" s="36"/>
      <c r="D18" s="36"/>
      <c r="E18" s="36"/>
      <c r="F18" s="50" t="s">
        <v>33</v>
      </c>
      <c r="G18" s="50"/>
      <c r="H18" s="51"/>
      <c r="I18" s="24"/>
    </row>
    <row r="19" spans="1:10" s="4" customFormat="1" ht="15.75" thickBot="1">
      <c r="B19" s="35" t="s">
        <v>18</v>
      </c>
      <c r="C19" s="36"/>
      <c r="D19" s="36"/>
      <c r="E19" s="36"/>
      <c r="F19" s="36"/>
      <c r="G19" s="36"/>
      <c r="H19" s="37"/>
      <c r="I19" s="24"/>
    </row>
    <row r="20" spans="1:10" ht="15" customHeight="1">
      <c r="B20" s="47" t="s">
        <v>6</v>
      </c>
      <c r="C20" s="38" t="s">
        <v>5</v>
      </c>
      <c r="D20" s="38" t="s">
        <v>0</v>
      </c>
      <c r="E20" s="38" t="s">
        <v>1</v>
      </c>
      <c r="F20" s="38" t="s">
        <v>2</v>
      </c>
      <c r="G20" s="38" t="s">
        <v>3</v>
      </c>
      <c r="H20" s="40" t="s">
        <v>35</v>
      </c>
    </row>
    <row r="21" spans="1:10" ht="15.75" thickBot="1">
      <c r="B21" s="48"/>
      <c r="C21" s="49"/>
      <c r="D21" s="39"/>
      <c r="E21" s="39"/>
      <c r="F21" s="39"/>
      <c r="G21" s="39"/>
      <c r="H21" s="41"/>
    </row>
    <row r="22" spans="1:10" ht="18.75" customHeight="1" thickBot="1">
      <c r="A22" s="20"/>
      <c r="B22" s="10" t="s">
        <v>11</v>
      </c>
      <c r="C22" s="15">
        <v>925000</v>
      </c>
      <c r="D22" s="15">
        <v>925000</v>
      </c>
      <c r="E22" s="15">
        <f>720000+180000</f>
        <v>900000</v>
      </c>
      <c r="F22" s="15">
        <f>SUM(D22-E22)</f>
        <v>25000</v>
      </c>
      <c r="G22" s="15">
        <v>900000</v>
      </c>
      <c r="H22" s="30">
        <f>SUM(E22-G22)</f>
        <v>0</v>
      </c>
      <c r="I22" s="23"/>
    </row>
    <row r="23" spans="1:10" s="4" customFormat="1" ht="27" customHeight="1" thickBot="1">
      <c r="B23" s="8"/>
      <c r="C23" s="9"/>
      <c r="D23" s="9"/>
      <c r="E23" s="9"/>
      <c r="F23" s="9"/>
      <c r="G23" s="9"/>
      <c r="H23" s="9"/>
      <c r="I23" s="24"/>
    </row>
    <row r="24" spans="1:10" ht="15.75" thickBot="1">
      <c r="B24" s="35" t="s">
        <v>27</v>
      </c>
      <c r="C24" s="36"/>
      <c r="D24" s="36"/>
      <c r="E24" s="36"/>
      <c r="F24" s="16" t="s">
        <v>15</v>
      </c>
      <c r="G24" s="42" t="s">
        <v>21</v>
      </c>
      <c r="H24" s="37"/>
      <c r="I24" s="24"/>
      <c r="J24" s="4"/>
    </row>
    <row r="25" spans="1:10" ht="15.75" thickBot="1">
      <c r="B25" s="35" t="s">
        <v>23</v>
      </c>
      <c r="C25" s="36"/>
      <c r="D25" s="36"/>
      <c r="E25" s="36"/>
      <c r="F25" s="50" t="s">
        <v>32</v>
      </c>
      <c r="G25" s="50"/>
      <c r="H25" s="51"/>
      <c r="I25" s="24"/>
      <c r="J25" s="4"/>
    </row>
    <row r="26" spans="1:10" ht="15.75" customHeight="1" thickBot="1">
      <c r="B26" s="44" t="s">
        <v>20</v>
      </c>
      <c r="C26" s="45"/>
      <c r="D26" s="45"/>
      <c r="E26" s="45"/>
      <c r="F26" s="45"/>
      <c r="G26" s="45"/>
      <c r="H26" s="46"/>
      <c r="I26" s="24"/>
      <c r="J26" s="4"/>
    </row>
    <row r="27" spans="1:10" ht="27" customHeight="1" thickBot="1">
      <c r="B27" s="12" t="s">
        <v>8</v>
      </c>
      <c r="C27" s="13" t="s">
        <v>5</v>
      </c>
      <c r="D27" s="13" t="s">
        <v>0</v>
      </c>
      <c r="E27" s="13" t="s">
        <v>1</v>
      </c>
      <c r="F27" s="13" t="s">
        <v>2</v>
      </c>
      <c r="G27" s="13" t="s">
        <v>3</v>
      </c>
      <c r="H27" s="14" t="s">
        <v>36</v>
      </c>
    </row>
    <row r="28" spans="1:10" ht="18.75" customHeight="1" thickBot="1">
      <c r="B28" s="10" t="s">
        <v>9</v>
      </c>
      <c r="C28" s="15">
        <v>1000000</v>
      </c>
      <c r="D28" s="15">
        <v>1000000</v>
      </c>
      <c r="E28" s="15">
        <v>938276.93999999983</v>
      </c>
      <c r="F28" s="15">
        <f>SUM(D28-E28)</f>
        <v>61723.060000000172</v>
      </c>
      <c r="G28" s="15">
        <v>757907.74</v>
      </c>
      <c r="H28" s="31">
        <f>SUM(E28-G28)</f>
        <v>180369.19999999984</v>
      </c>
      <c r="I28" s="23"/>
    </row>
    <row r="29" spans="1:10" ht="27" customHeight="1" thickBot="1">
      <c r="B29" s="5"/>
      <c r="C29" s="6"/>
      <c r="D29" s="6"/>
      <c r="E29" s="6"/>
      <c r="F29" s="6"/>
      <c r="G29" s="6"/>
      <c r="H29" s="6"/>
      <c r="I29" s="24"/>
    </row>
    <row r="30" spans="1:10" ht="15.75" thickBot="1">
      <c r="B30" s="35" t="s">
        <v>19</v>
      </c>
      <c r="C30" s="36"/>
      <c r="D30" s="36"/>
      <c r="E30" s="36"/>
      <c r="F30" s="21" t="s">
        <v>15</v>
      </c>
      <c r="G30" s="42" t="s">
        <v>30</v>
      </c>
      <c r="H30" s="37"/>
      <c r="I30" s="24"/>
    </row>
    <row r="31" spans="1:10" ht="15.75" thickBot="1">
      <c r="B31" s="35" t="s">
        <v>22</v>
      </c>
      <c r="C31" s="36"/>
      <c r="D31" s="36"/>
      <c r="E31" s="36"/>
      <c r="F31" s="36" t="s">
        <v>31</v>
      </c>
      <c r="G31" s="36"/>
      <c r="H31" s="37"/>
      <c r="I31" s="24"/>
    </row>
    <row r="32" spans="1:10" ht="15.75" thickBot="1">
      <c r="B32" s="35" t="s">
        <v>16</v>
      </c>
      <c r="C32" s="36"/>
      <c r="D32" s="36"/>
      <c r="E32" s="36"/>
      <c r="F32" s="36"/>
      <c r="G32" s="36"/>
      <c r="H32" s="37"/>
      <c r="I32" s="24"/>
    </row>
    <row r="33" spans="1:12" ht="27" customHeight="1" thickBot="1">
      <c r="B33" s="12" t="s">
        <v>8</v>
      </c>
      <c r="C33" s="13" t="s">
        <v>5</v>
      </c>
      <c r="D33" s="13" t="s">
        <v>0</v>
      </c>
      <c r="E33" s="13" t="s">
        <v>1</v>
      </c>
      <c r="F33" s="13" t="s">
        <v>2</v>
      </c>
      <c r="G33" s="13" t="s">
        <v>3</v>
      </c>
      <c r="H33" s="14" t="s">
        <v>35</v>
      </c>
      <c r="I33" s="24"/>
    </row>
    <row r="34" spans="1:12" ht="15.75" thickBot="1">
      <c r="B34" s="10" t="s">
        <v>29</v>
      </c>
      <c r="C34" s="15">
        <v>400000</v>
      </c>
      <c r="D34" s="28">
        <v>400000</v>
      </c>
      <c r="E34" s="28">
        <v>27975</v>
      </c>
      <c r="F34" s="28">
        <f>SUM(D34-E34)</f>
        <v>372025</v>
      </c>
      <c r="G34" s="28">
        <v>20475</v>
      </c>
      <c r="H34" s="30">
        <f>SUM(E34-G34)</f>
        <v>7500</v>
      </c>
      <c r="I34" s="24"/>
    </row>
    <row r="35" spans="1:12" ht="27" customHeight="1" thickBot="1">
      <c r="B35" s="5"/>
      <c r="C35" s="6"/>
      <c r="D35" s="6"/>
      <c r="E35" s="6"/>
      <c r="F35" s="6"/>
      <c r="G35" s="6"/>
      <c r="H35" s="6"/>
      <c r="I35" s="24"/>
    </row>
    <row r="36" spans="1:12" ht="15.75" customHeight="1" thickBot="1">
      <c r="B36" s="35" t="s">
        <v>39</v>
      </c>
      <c r="C36" s="36"/>
      <c r="D36" s="36"/>
      <c r="E36" s="36"/>
      <c r="F36" s="17"/>
      <c r="G36" s="42"/>
      <c r="H36" s="43"/>
      <c r="I36" s="24"/>
    </row>
    <row r="37" spans="1:12" ht="15.75" customHeight="1" thickBot="1">
      <c r="B37" s="35" t="s">
        <v>24</v>
      </c>
      <c r="C37" s="36"/>
      <c r="D37" s="36"/>
      <c r="E37" s="36"/>
      <c r="F37" s="36"/>
      <c r="G37" s="36"/>
      <c r="H37" s="37"/>
      <c r="I37" s="24"/>
    </row>
    <row r="38" spans="1:12" ht="15.75" customHeight="1" thickBot="1">
      <c r="B38" s="35" t="s">
        <v>25</v>
      </c>
      <c r="C38" s="36"/>
      <c r="D38" s="36"/>
      <c r="E38" s="36"/>
      <c r="F38" s="36"/>
      <c r="G38" s="36"/>
      <c r="H38" s="37"/>
      <c r="I38" s="24"/>
    </row>
    <row r="39" spans="1:12" ht="27.75" customHeight="1" thickBot="1">
      <c r="B39" s="12" t="s">
        <v>8</v>
      </c>
      <c r="C39" s="13" t="s">
        <v>5</v>
      </c>
      <c r="D39" s="13" t="s">
        <v>0</v>
      </c>
      <c r="E39" s="13" t="s">
        <v>1</v>
      </c>
      <c r="F39" s="13" t="s">
        <v>2</v>
      </c>
      <c r="G39" s="13" t="s">
        <v>3</v>
      </c>
      <c r="H39" s="14" t="s">
        <v>36</v>
      </c>
    </row>
    <row r="40" spans="1:12" s="20" customFormat="1" ht="15.75" thickBot="1">
      <c r="B40" s="11" t="s">
        <v>10</v>
      </c>
      <c r="C40" s="25">
        <v>100000</v>
      </c>
      <c r="D40" s="25">
        <v>100000</v>
      </c>
      <c r="E40" s="26">
        <v>88131.58</v>
      </c>
      <c r="F40" s="19">
        <f>SUM(D40-E40)</f>
        <v>11868.419999999998</v>
      </c>
      <c r="G40" s="26">
        <v>88131.58</v>
      </c>
      <c r="H40" s="32">
        <f>SUM(E40-G40)</f>
        <v>0</v>
      </c>
      <c r="I40" s="23"/>
    </row>
    <row r="41" spans="1:12" ht="30.75" customHeight="1">
      <c r="B41" s="7"/>
      <c r="C41" s="6"/>
      <c r="D41" s="6"/>
      <c r="E41" s="6"/>
      <c r="F41" s="6"/>
      <c r="G41" s="6"/>
      <c r="H41" s="6"/>
    </row>
    <row r="42" spans="1:12" ht="57.75" customHeight="1">
      <c r="A42" s="4"/>
      <c r="B42" s="34" t="s">
        <v>40</v>
      </c>
      <c r="C42" s="34"/>
      <c r="D42" s="34"/>
      <c r="E42" s="34"/>
      <c r="F42" s="34"/>
      <c r="G42" s="34"/>
      <c r="H42" s="34"/>
      <c r="I42" s="24"/>
      <c r="J42" s="4"/>
    </row>
    <row r="43" spans="1:12" ht="24" customHeight="1">
      <c r="A43" s="4"/>
      <c r="I43" s="24"/>
      <c r="J43" s="4"/>
    </row>
    <row r="44" spans="1:12" ht="18.75" customHeight="1">
      <c r="B44" s="7"/>
      <c r="C44" s="6"/>
      <c r="D44" s="6"/>
      <c r="E44" s="6"/>
      <c r="F44" s="6"/>
      <c r="G44" s="6" t="s">
        <v>28</v>
      </c>
      <c r="H44" s="18">
        <v>44602</v>
      </c>
      <c r="L44" s="33"/>
    </row>
    <row r="45" spans="1:12">
      <c r="B45" s="5"/>
      <c r="C45" s="6"/>
      <c r="D45" s="6"/>
      <c r="E45" s="6"/>
      <c r="F45" s="6"/>
      <c r="G45" s="6"/>
      <c r="H45" s="6"/>
      <c r="L45" s="33"/>
    </row>
    <row r="46" spans="1:12">
      <c r="D46" s="6"/>
      <c r="L46" s="33"/>
    </row>
    <row r="47" spans="1:12">
      <c r="L47" s="33"/>
    </row>
    <row r="48" spans="1:12">
      <c r="L48" s="33"/>
    </row>
  </sheetData>
  <mergeCells count="45">
    <mergeCell ref="G17:H17"/>
    <mergeCell ref="B17:E17"/>
    <mergeCell ref="H13:H14"/>
    <mergeCell ref="C13:C14"/>
    <mergeCell ref="D13:D14"/>
    <mergeCell ref="E13:E14"/>
    <mergeCell ref="F13:F14"/>
    <mergeCell ref="G13:G14"/>
    <mergeCell ref="B31:E31"/>
    <mergeCell ref="F31:H31"/>
    <mergeCell ref="G30:H30"/>
    <mergeCell ref="A3:I3"/>
    <mergeCell ref="A4:I4"/>
    <mergeCell ref="A5:I5"/>
    <mergeCell ref="G10:H10"/>
    <mergeCell ref="B10:E10"/>
    <mergeCell ref="B7:H7"/>
    <mergeCell ref="B8:H8"/>
    <mergeCell ref="B12:H12"/>
    <mergeCell ref="F11:H11"/>
    <mergeCell ref="B11:E11"/>
    <mergeCell ref="B18:E18"/>
    <mergeCell ref="F18:H18"/>
    <mergeCell ref="B13:B14"/>
    <mergeCell ref="B25:E25"/>
    <mergeCell ref="F25:H25"/>
    <mergeCell ref="B30:E30"/>
    <mergeCell ref="G24:H24"/>
    <mergeCell ref="B24:E24"/>
    <mergeCell ref="B42:H42"/>
    <mergeCell ref="B38:H38"/>
    <mergeCell ref="B19:H19"/>
    <mergeCell ref="G20:G21"/>
    <mergeCell ref="H20:H21"/>
    <mergeCell ref="F37:H37"/>
    <mergeCell ref="B37:E37"/>
    <mergeCell ref="G36:H36"/>
    <mergeCell ref="B36:E36"/>
    <mergeCell ref="B32:H32"/>
    <mergeCell ref="B26:H26"/>
    <mergeCell ref="B20:B21"/>
    <mergeCell ref="C20:C21"/>
    <mergeCell ref="D20:D21"/>
    <mergeCell ref="E20:E21"/>
    <mergeCell ref="F20:F21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TRANSPARÊNCIA</vt:lpstr>
      <vt:lpstr>'DEMONSTRATIVO TRANSPARÊNCIA'!Area_de_impressao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2022-02-11T12:21:40Z</cp:lastPrinted>
  <dcterms:created xsi:type="dcterms:W3CDTF">2018-12-19T19:25:18Z</dcterms:created>
  <dcterms:modified xsi:type="dcterms:W3CDTF">2022-02-22T15:27:54Z</dcterms:modified>
</cp:coreProperties>
</file>