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SERVIÇO CONTABILIDADE\PORTAL DA TRANSPARÊNCIA\RECEITA E DESPESA - 2022\08 - AGOSTO-2022\"/>
    </mc:Choice>
  </mc:AlternateContent>
  <xr:revisionPtr revIDLastSave="0" documentId="13_ncr:1_{316FBAE8-82C3-4169-84FF-7A9A0EB4410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EMONSTRATIVO TRANSPARÊNC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I18" i="1"/>
  <c r="H20" i="1"/>
  <c r="F20" i="1"/>
  <c r="E20" i="1"/>
  <c r="C20" i="1"/>
  <c r="I19" i="1"/>
  <c r="D19" i="1"/>
  <c r="G19" i="1" s="1"/>
  <c r="G20" i="1" l="1"/>
  <c r="I20" i="1"/>
  <c r="D20" i="1"/>
  <c r="D22" i="1" s="1"/>
  <c r="D24" i="1" s="1"/>
</calcChain>
</file>

<file path=xl/sharedStrings.xml><?xml version="1.0" encoding="utf-8"?>
<sst xmlns="http://schemas.openxmlformats.org/spreadsheetml/2006/main" count="23" uniqueCount="23">
  <si>
    <t>CONVÊNIOS</t>
  </si>
  <si>
    <t>Rendimentos</t>
  </si>
  <si>
    <t>Vlr. Conveniado</t>
  </si>
  <si>
    <t>Vlr. Repassado</t>
  </si>
  <si>
    <t>Vlr. Empenhado</t>
  </si>
  <si>
    <t>Vlr. A empenhar</t>
  </si>
  <si>
    <t>Vlr. Pago</t>
  </si>
  <si>
    <t>Vlr. A Pagar</t>
  </si>
  <si>
    <t>Concedente - MS</t>
  </si>
  <si>
    <t>Proponente - FUAM</t>
  </si>
  <si>
    <t>Saldo Disponível</t>
  </si>
  <si>
    <t>Data Inicial</t>
  </si>
  <si>
    <t>Data Final</t>
  </si>
  <si>
    <t>Vigência:</t>
  </si>
  <si>
    <t>Convenio 861448/2017</t>
  </si>
  <si>
    <t>Gerência de Orçamento, Finanças e Contabilidade - GEOFIC</t>
  </si>
  <si>
    <t>Departamento de Planejamento, Orçamento e Finanças - DEPLANOF</t>
  </si>
  <si>
    <t>FUNDAÇÃO HOSPITALAR DE DERMATOLOGIA TROPICAL E VENEREOLOGIA ALFREDO DA MATTA</t>
  </si>
  <si>
    <t>Restos a Pagar 2021</t>
  </si>
  <si>
    <t>TOTAIS</t>
  </si>
  <si>
    <r>
      <t xml:space="preserve">Objeto: </t>
    </r>
    <r>
      <rPr>
        <sz val="11"/>
        <color theme="1"/>
        <rFont val="Arial"/>
        <family val="2"/>
      </rPr>
      <t>Realização do Inquérito de Incapacidades físicas na Hanseníasenas regiões Norte e Nordeste.</t>
    </r>
  </si>
  <si>
    <t>Saldo Bancário em 31/07/2022</t>
  </si>
  <si>
    <t>POSIÇÃO EM 31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</si>
</sst>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4" fontId="7" fillId="2" borderId="0" xfId="0" applyNumberFormat="1" applyFont="1" applyFill="1" applyAlignment="1">
      <alignment horizontal="center"/>
    </xf>
    <xf numFmtId="165" fontId="7" fillId="2" borderId="0" xfId="1" applyNumberFormat="1" applyFont="1" applyFill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1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4" fontId="12" fillId="2" borderId="0" xfId="0" applyNumberFormat="1" applyFont="1" applyFill="1" applyAlignment="1">
      <alignment horizontal="center"/>
    </xf>
    <xf numFmtId="165" fontId="12" fillId="2" borderId="0" xfId="1" applyNumberFormat="1" applyFont="1" applyFill="1" applyBorder="1"/>
    <xf numFmtId="0" fontId="12" fillId="0" borderId="2" xfId="0" applyFont="1" applyBorder="1" applyAlignment="1">
      <alignment horizontal="center" vertical="center"/>
    </xf>
    <xf numFmtId="164" fontId="12" fillId="0" borderId="3" xfId="1" applyFont="1" applyFill="1" applyBorder="1" applyAlignment="1">
      <alignment horizontal="center" vertical="center" wrapText="1"/>
    </xf>
    <xf numFmtId="164" fontId="12" fillId="0" borderId="4" xfId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165" fontId="16" fillId="2" borderId="6" xfId="1" applyNumberFormat="1" applyFont="1" applyFill="1" applyBorder="1"/>
    <xf numFmtId="165" fontId="16" fillId="2" borderId="7" xfId="1" applyNumberFormat="1" applyFont="1" applyFill="1" applyBorder="1"/>
    <xf numFmtId="0" fontId="12" fillId="0" borderId="11" xfId="0" applyFont="1" applyBorder="1" applyAlignment="1">
      <alignment vertical="center" wrapText="1"/>
    </xf>
    <xf numFmtId="165" fontId="16" fillId="2" borderId="1" xfId="1" applyNumberFormat="1" applyFont="1" applyFill="1" applyBorder="1"/>
    <xf numFmtId="165" fontId="16" fillId="2" borderId="12" xfId="1" applyNumberFormat="1" applyFont="1" applyFill="1" applyBorder="1"/>
    <xf numFmtId="4" fontId="12" fillId="2" borderId="20" xfId="0" applyNumberFormat="1" applyFont="1" applyFill="1" applyBorder="1" applyAlignment="1">
      <alignment horizontal="center"/>
    </xf>
    <xf numFmtId="165" fontId="12" fillId="2" borderId="21" xfId="1" applyNumberFormat="1" applyFont="1" applyFill="1" applyBorder="1"/>
    <xf numFmtId="165" fontId="12" fillId="2" borderId="22" xfId="1" applyNumberFormat="1" applyFont="1" applyFill="1" applyBorder="1"/>
    <xf numFmtId="4" fontId="17" fillId="2" borderId="0" xfId="0" applyNumberFormat="1" applyFont="1" applyFill="1" applyAlignment="1">
      <alignment horizontal="center"/>
    </xf>
    <xf numFmtId="165" fontId="17" fillId="2" borderId="0" xfId="1" applyNumberFormat="1" applyFont="1" applyFill="1" applyBorder="1"/>
    <xf numFmtId="4" fontId="12" fillId="0" borderId="7" xfId="0" applyNumberFormat="1" applyFont="1" applyBorder="1" applyAlignment="1">
      <alignment horizontal="right" vertical="center"/>
    </xf>
    <xf numFmtId="0" fontId="12" fillId="0" borderId="0" xfId="0" applyFont="1"/>
    <xf numFmtId="4" fontId="12" fillId="0" borderId="16" xfId="0" applyNumberFormat="1" applyFont="1" applyBorder="1" applyAlignment="1">
      <alignment horizontal="right" vertical="center"/>
    </xf>
    <xf numFmtId="14" fontId="12" fillId="0" borderId="0" xfId="0" applyNumberFormat="1" applyFont="1" applyAlignment="1">
      <alignment horizontal="center"/>
    </xf>
    <xf numFmtId="14" fontId="12" fillId="0" borderId="15" xfId="0" applyNumberFormat="1" applyFont="1" applyBorder="1" applyAlignment="1">
      <alignment horizontal="center"/>
    </xf>
    <xf numFmtId="14" fontId="12" fillId="0" borderId="16" xfId="0" applyNumberFormat="1" applyFont="1" applyBorder="1" applyAlignment="1">
      <alignment horizontal="center"/>
    </xf>
    <xf numFmtId="4" fontId="12" fillId="0" borderId="10" xfId="0" applyNumberFormat="1" applyFont="1" applyBorder="1" applyAlignment="1">
      <alignment horizontal="right" vertical="center"/>
    </xf>
    <xf numFmtId="14" fontId="16" fillId="0" borderId="8" xfId="0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19" xfId="0" applyFont="1" applyBorder="1" applyAlignment="1">
      <alignment vertical="center"/>
    </xf>
    <xf numFmtId="165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1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3" borderId="17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13" fillId="3" borderId="18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65" fontId="2" fillId="0" borderId="0" xfId="0" applyNumberFormat="1" applyFont="1"/>
  </cellXfs>
  <cellStyles count="2">
    <cellStyle name="Normal" xfId="0" builtinId="0"/>
    <cellStyle name="Separador de milhares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607354</xdr:colOff>
      <xdr:row>27</xdr:row>
      <xdr:rowOff>171450</xdr:rowOff>
    </xdr:from>
    <xdr:to>
      <xdr:col>9</xdr:col>
      <xdr:colOff>0</xdr:colOff>
      <xdr:row>33</xdr:row>
      <xdr:rowOff>180975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569504" y="5314950"/>
          <a:ext cx="7193621" cy="1152525"/>
          <a:chOff x="3257477" y="7686675"/>
          <a:chExt cx="6943798" cy="1152525"/>
        </a:xfrm>
      </xdr:grpSpPr>
      <xdr:pic>
        <xdr:nvPicPr>
          <xdr:cNvPr id="2" name="Imagem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Caixa de 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57477" y="8096250"/>
            <a:ext cx="1876424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6" name="Imagem 6" descr="OMSPNG.png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62598" y="8258175"/>
            <a:ext cx="1333501" cy="361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847725</xdr:colOff>
      <xdr:row>0</xdr:row>
      <xdr:rowOff>57150</xdr:rowOff>
    </xdr:from>
    <xdr:to>
      <xdr:col>5</xdr:col>
      <xdr:colOff>1009650</xdr:colOff>
      <xdr:row>5</xdr:row>
      <xdr:rowOff>152400</xdr:rowOff>
    </xdr:to>
    <xdr:pic>
      <xdr:nvPicPr>
        <xdr:cNvPr id="11" name="Imagem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71975" y="57150"/>
          <a:ext cx="23907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30</xdr:row>
      <xdr:rowOff>0</xdr:rowOff>
    </xdr:from>
    <xdr:to>
      <xdr:col>2</xdr:col>
      <xdr:colOff>438150</xdr:colOff>
      <xdr:row>33</xdr:row>
      <xdr:rowOff>38100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7943850"/>
          <a:ext cx="18859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O25"/>
  <sheetViews>
    <sheetView tabSelected="1" topLeftCell="A7" workbookViewId="0">
      <selection activeCell="L13" sqref="L13"/>
    </sheetView>
  </sheetViews>
  <sheetFormatPr defaultRowHeight="15" x14ac:dyDescent="0.25"/>
  <cols>
    <col min="1" max="1" width="6.7109375" style="1" customWidth="1"/>
    <col min="2" max="2" width="22.7109375" style="1" customWidth="1"/>
    <col min="3" max="9" width="16.7109375" style="1" customWidth="1"/>
    <col min="10" max="11" width="6.7109375" style="1" customWidth="1"/>
    <col min="12" max="14" width="9.140625" style="1"/>
    <col min="15" max="15" width="11.7109375" style="1" bestFit="1" customWidth="1"/>
    <col min="16" max="16384" width="9.140625" style="1"/>
  </cols>
  <sheetData>
    <row r="7" spans="1:9" ht="15.75" customHeight="1" x14ac:dyDescent="0.25">
      <c r="A7" s="5"/>
      <c r="B7" s="43" t="s">
        <v>17</v>
      </c>
      <c r="C7" s="43"/>
      <c r="D7" s="43"/>
      <c r="E7" s="43"/>
      <c r="F7" s="43"/>
      <c r="G7" s="43"/>
      <c r="H7" s="43"/>
      <c r="I7" s="43"/>
    </row>
    <row r="8" spans="1:9" ht="15.75" customHeight="1" x14ac:dyDescent="0.25">
      <c r="A8" s="5"/>
      <c r="B8" s="43" t="s">
        <v>16</v>
      </c>
      <c r="C8" s="43"/>
      <c r="D8" s="43"/>
      <c r="E8" s="43"/>
      <c r="F8" s="43"/>
      <c r="G8" s="43"/>
      <c r="H8" s="43"/>
      <c r="I8" s="43"/>
    </row>
    <row r="9" spans="1:9" ht="15.75" customHeight="1" x14ac:dyDescent="0.25">
      <c r="A9" s="5"/>
      <c r="B9" s="43" t="s">
        <v>15</v>
      </c>
      <c r="C9" s="43"/>
      <c r="D9" s="43"/>
      <c r="E9" s="43"/>
      <c r="F9" s="43"/>
      <c r="G9" s="43"/>
      <c r="H9" s="43"/>
      <c r="I9" s="43"/>
    </row>
    <row r="10" spans="1:9" ht="15.75" x14ac:dyDescent="0.25">
      <c r="A10" s="5"/>
      <c r="B10" s="14"/>
      <c r="C10" s="14"/>
      <c r="D10" s="14"/>
      <c r="E10" s="14"/>
      <c r="F10" s="14"/>
      <c r="G10" s="14"/>
      <c r="H10" s="14"/>
      <c r="I10" s="14"/>
    </row>
    <row r="11" spans="1:9" s="3" customFormat="1" ht="12.75" x14ac:dyDescent="0.2">
      <c r="B11" s="15"/>
      <c r="C11" s="16"/>
      <c r="D11" s="16"/>
      <c r="E11" s="16"/>
      <c r="F11" s="16"/>
      <c r="G11" s="16"/>
      <c r="H11" s="16"/>
      <c r="I11" s="16"/>
    </row>
    <row r="12" spans="1:9" x14ac:dyDescent="0.25">
      <c r="B12" s="55" t="s">
        <v>0</v>
      </c>
      <c r="C12" s="55"/>
      <c r="D12" s="55"/>
      <c r="E12" s="55"/>
      <c r="F12" s="55"/>
      <c r="G12" s="55"/>
      <c r="H12" s="55"/>
      <c r="I12" s="55"/>
    </row>
    <row r="13" spans="1:9" s="3" customFormat="1" x14ac:dyDescent="0.2">
      <c r="A13" s="8"/>
      <c r="B13" s="56" t="s">
        <v>22</v>
      </c>
      <c r="C13" s="56"/>
      <c r="D13" s="56"/>
      <c r="E13" s="56"/>
      <c r="F13" s="56"/>
      <c r="G13" s="56"/>
      <c r="H13" s="56"/>
      <c r="I13" s="56"/>
    </row>
    <row r="14" spans="1:9" s="3" customFormat="1" x14ac:dyDescent="0.2">
      <c r="A14" s="8"/>
      <c r="B14" s="9"/>
      <c r="C14" s="9"/>
      <c r="D14" s="9"/>
      <c r="E14" s="9"/>
      <c r="F14" s="9"/>
      <c r="G14" s="9"/>
      <c r="H14" s="9"/>
      <c r="I14" s="9"/>
    </row>
    <row r="15" spans="1:9" s="3" customFormat="1" ht="13.5" thickBot="1" x14ac:dyDescent="0.25">
      <c r="B15" s="6"/>
      <c r="C15" s="7"/>
      <c r="D15" s="7"/>
      <c r="E15" s="7"/>
      <c r="F15" s="7"/>
      <c r="G15" s="7"/>
      <c r="H15" s="7"/>
      <c r="I15" s="7"/>
    </row>
    <row r="16" spans="1:9" ht="15.75" thickBot="1" x14ac:dyDescent="0.3">
      <c r="B16" s="52" t="s">
        <v>20</v>
      </c>
      <c r="C16" s="53"/>
      <c r="D16" s="53"/>
      <c r="E16" s="53"/>
      <c r="F16" s="53"/>
      <c r="G16" s="53"/>
      <c r="H16" s="53"/>
      <c r="I16" s="54"/>
    </row>
    <row r="17" spans="1:15" ht="15.75" thickBot="1" x14ac:dyDescent="0.3">
      <c r="B17" s="17" t="s">
        <v>14</v>
      </c>
      <c r="C17" s="18" t="s">
        <v>2</v>
      </c>
      <c r="D17" s="18" t="s">
        <v>3</v>
      </c>
      <c r="E17" s="18" t="s">
        <v>1</v>
      </c>
      <c r="F17" s="18" t="s">
        <v>4</v>
      </c>
      <c r="G17" s="18" t="s">
        <v>5</v>
      </c>
      <c r="H17" s="18" t="s">
        <v>6</v>
      </c>
      <c r="I17" s="19" t="s">
        <v>7</v>
      </c>
    </row>
    <row r="18" spans="1:15" x14ac:dyDescent="0.25">
      <c r="B18" s="20" t="s">
        <v>8</v>
      </c>
      <c r="C18" s="21">
        <v>549949</v>
      </c>
      <c r="D18" s="21">
        <v>130396.75</v>
      </c>
      <c r="E18" s="21">
        <v>7682.23</v>
      </c>
      <c r="F18" s="21">
        <v>46777.55</v>
      </c>
      <c r="G18" s="21">
        <f>SUM(D18+E18-F18)</f>
        <v>91301.430000000008</v>
      </c>
      <c r="H18" s="21">
        <v>46777.55</v>
      </c>
      <c r="I18" s="22">
        <f>SUM(F18-H18)</f>
        <v>0</v>
      </c>
    </row>
    <row r="19" spans="1:15" ht="15.75" thickBot="1" x14ac:dyDescent="0.3">
      <c r="B19" s="23" t="s">
        <v>9</v>
      </c>
      <c r="C19" s="24">
        <v>0</v>
      </c>
      <c r="D19" s="24">
        <f>SUM(C19)</f>
        <v>0</v>
      </c>
      <c r="E19" s="24"/>
      <c r="F19" s="24">
        <v>0</v>
      </c>
      <c r="G19" s="24">
        <f t="shared" ref="G19" si="0">SUM(D19+E19-F19)</f>
        <v>0</v>
      </c>
      <c r="H19" s="24">
        <v>0</v>
      </c>
      <c r="I19" s="25">
        <f>SUM(F19-H19)</f>
        <v>0</v>
      </c>
    </row>
    <row r="20" spans="1:15" ht="15.75" thickBot="1" x14ac:dyDescent="0.3">
      <c r="B20" s="26" t="s">
        <v>19</v>
      </c>
      <c r="C20" s="27">
        <f t="shared" ref="C20:I20" si="1">SUM(C18:C19)</f>
        <v>549949</v>
      </c>
      <c r="D20" s="27">
        <f t="shared" si="1"/>
        <v>130396.75</v>
      </c>
      <c r="E20" s="27">
        <f t="shared" si="1"/>
        <v>7682.23</v>
      </c>
      <c r="F20" s="27">
        <f t="shared" si="1"/>
        <v>46777.55</v>
      </c>
      <c r="G20" s="27">
        <f t="shared" si="1"/>
        <v>91301.430000000008</v>
      </c>
      <c r="H20" s="27">
        <f t="shared" si="1"/>
        <v>46777.55</v>
      </c>
      <c r="I20" s="28">
        <f t="shared" si="1"/>
        <v>0</v>
      </c>
      <c r="O20" s="57"/>
    </row>
    <row r="21" spans="1:15" s="2" customFormat="1" ht="12" thickBot="1" x14ac:dyDescent="0.25">
      <c r="A21" s="4"/>
      <c r="B21" s="29"/>
      <c r="C21" s="30"/>
      <c r="D21" s="30"/>
      <c r="E21" s="30"/>
      <c r="F21" s="30"/>
      <c r="G21" s="30"/>
      <c r="H21" s="30"/>
      <c r="I21" s="30"/>
    </row>
    <row r="22" spans="1:15" x14ac:dyDescent="0.25">
      <c r="B22" s="48" t="s">
        <v>21</v>
      </c>
      <c r="C22" s="49"/>
      <c r="D22" s="31">
        <f>D20+E20-H20</f>
        <v>91301.430000000008</v>
      </c>
      <c r="E22" s="32"/>
      <c r="F22" s="40"/>
      <c r="G22" s="41"/>
      <c r="H22" s="50" t="s">
        <v>13</v>
      </c>
      <c r="I22" s="51"/>
    </row>
    <row r="23" spans="1:15" x14ac:dyDescent="0.25">
      <c r="B23" s="44" t="s">
        <v>18</v>
      </c>
      <c r="C23" s="45"/>
      <c r="D23" s="33">
        <v>0</v>
      </c>
      <c r="E23" s="34"/>
      <c r="F23" s="42"/>
      <c r="G23" s="34"/>
      <c r="H23" s="35" t="s">
        <v>11</v>
      </c>
      <c r="I23" s="36" t="s">
        <v>12</v>
      </c>
    </row>
    <row r="24" spans="1:15" ht="15.75" thickBot="1" x14ac:dyDescent="0.3">
      <c r="B24" s="46" t="s">
        <v>10</v>
      </c>
      <c r="C24" s="47"/>
      <c r="D24" s="37">
        <f>SUM(D22:D23)</f>
        <v>91301.430000000008</v>
      </c>
      <c r="E24" s="34"/>
      <c r="F24" s="34"/>
      <c r="G24" s="34"/>
      <c r="H24" s="38">
        <v>43097</v>
      </c>
      <c r="I24" s="39">
        <v>44970</v>
      </c>
    </row>
    <row r="25" spans="1:15" x14ac:dyDescent="0.25">
      <c r="B25" s="11"/>
      <c r="C25" s="11"/>
      <c r="D25" s="12"/>
      <c r="E25" s="10"/>
      <c r="F25" s="10"/>
      <c r="G25" s="10"/>
      <c r="H25" s="13"/>
      <c r="I25" s="13"/>
    </row>
  </sheetData>
  <mergeCells count="10">
    <mergeCell ref="B7:I7"/>
    <mergeCell ref="B8:I8"/>
    <mergeCell ref="B9:I9"/>
    <mergeCell ref="B16:I16"/>
    <mergeCell ref="B12:I12"/>
    <mergeCell ref="B22:C22"/>
    <mergeCell ref="H22:I22"/>
    <mergeCell ref="B23:C23"/>
    <mergeCell ref="B24:C24"/>
    <mergeCell ref="B13:I13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TRANSPARÊNCIA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Igor Arguelles Leão</cp:lastModifiedBy>
  <cp:lastPrinted>2022-09-02T13:14:19Z</cp:lastPrinted>
  <dcterms:created xsi:type="dcterms:W3CDTF">2018-12-19T19:25:18Z</dcterms:created>
  <dcterms:modified xsi:type="dcterms:W3CDTF">2022-09-02T17:06:59Z</dcterms:modified>
</cp:coreProperties>
</file>