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4 - ABRIL 2023 - 01.02.017303.0006952023-00\"/>
    </mc:Choice>
  </mc:AlternateContent>
  <xr:revisionPtr revIDLastSave="0" documentId="13_ncr:1_{0EC24CA1-3640-4889-B23E-DCE2EC241186}" xr6:coauthVersionLast="47" xr6:coauthVersionMax="47" xr10:uidLastSave="{00000000-0000-0000-0000-000000000000}"/>
  <bookViews>
    <workbookView xWindow="1560" yWindow="1560" windowWidth="19800" windowHeight="1257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TRANSPARÊNCIA'!$A$1:$I$108</definedName>
  </definedNames>
  <calcPr calcId="181029"/>
</workbook>
</file>

<file path=xl/calcChain.xml><?xml version="1.0" encoding="utf-8"?>
<calcChain xmlns="http://schemas.openxmlformats.org/spreadsheetml/2006/main">
  <c r="H82" i="4" l="1"/>
  <c r="H32" i="4" l="1"/>
  <c r="H89" i="4" l="1"/>
  <c r="F89" i="4"/>
  <c r="H46" i="4" l="1"/>
  <c r="H39" i="4" l="1"/>
  <c r="E25" i="4" l="1"/>
  <c r="H25" i="4" s="1"/>
  <c r="F25" i="4" l="1"/>
  <c r="H53" i="4" l="1"/>
  <c r="B68" i="4" l="1"/>
  <c r="H17" i="4" l="1"/>
  <c r="F53" i="4" l="1"/>
  <c r="F17" i="4" l="1"/>
  <c r="F82" i="4" l="1"/>
  <c r="F39" i="4" l="1"/>
  <c r="F32" i="4" l="1"/>
  <c r="H75" i="4" l="1"/>
  <c r="F75" i="4"/>
</calcChain>
</file>

<file path=xl/sharedStrings.xml><?xml version="1.0" encoding="utf-8"?>
<sst xmlns="http://schemas.openxmlformats.org/spreadsheetml/2006/main" count="150" uniqueCount="68">
  <si>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</si>
  <si>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</si>
  <si>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</si>
  <si>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</si>
  <si>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</si>
  <si>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</si>
  <si>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</si>
  <si>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</si>
  <si>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</si>
  <si>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</si>
  <si>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</si>
  <si>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</si>
  <si>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</si>
  <si>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</si>
  <si>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</si>
  <si>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</si>
  <si>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</si>
  <si>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</si>
  <si>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</si>
  <si>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</si>
  <si>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</si>
  <si>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</si>
  <si>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</si>
  <si>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</si>
  <si>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</si>
  <si>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</si>
  <si>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</si>
  <si>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</si>
  <si>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</si>
  <si>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</si>
  <si>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</si>
  <si>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</si>
  <si>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</si>
  <si>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</si>
  <si>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</si>
  <si>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</si>
  <si>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</si>
  <si>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</si>
  <si>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</si>
  <si>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</si>
  <si>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</si>
  <si>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</si>
  <si>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</si>
  <si>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</si>
  <si>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</si>
  <si>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</si>
  <si>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</si>
  <si>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</si>
  <si>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</si>
  <si>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</si>
  <si>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</si>
  <si>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</si>
  <si>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 xml:space="preserve">Parlamentar: </t>
    </r>
    <r>
      <rPr>
        <sz val="11"/>
        <rFont val="Arial"/>
        <family val="2"/>
      </rPr>
      <t>Ricardo Nicolau</t>
    </r>
  </si>
  <si>
    <t>Nº 084/2022</t>
  </si>
  <si>
    <t>084/2022</t>
  </si>
  <si>
    <t>Objeto: Aquisição de um Veículo para Atender as Ações de Saúde</t>
  </si>
  <si>
    <r>
      <t xml:space="preserve">Portaria/ Data: </t>
    </r>
    <r>
      <rPr>
        <sz val="11"/>
        <rFont val="Arial"/>
        <family val="2"/>
      </rPr>
      <t>Lei  Lei n.°5.844, de 01/04/2022</t>
    </r>
  </si>
  <si>
    <r>
      <t>Objeto:</t>
    </r>
    <r>
      <rPr>
        <sz val="11"/>
        <rFont val="Arial"/>
        <family val="2"/>
      </rPr>
      <t xml:space="preserve">  Material Permanente</t>
    </r>
  </si>
  <si>
    <t>Nº 81001509</t>
  </si>
  <si>
    <t>POSIÇÃO EM 30 DE ABRIL DE 2023</t>
  </si>
  <si>
    <t>(1)</t>
  </si>
  <si>
    <t>(2)</t>
  </si>
  <si>
    <t>(3)</t>
  </si>
  <si>
    <t>OBSERVAÇÕES:</t>
  </si>
  <si>
    <t xml:space="preserve">Elaborado em: </t>
  </si>
  <si>
    <r>
      <t>A Emenda Parlamentar nº Nº 41370011, encerrou-se em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31/12/2021. O valor executado foi de R$ 900.000,00 (novecentos mil reais), o saldo orçamentário anulado foi de R$ 25.000,00 (vinte cinco mil reais), conforme Nota de Crédito nº 2021NC0014534.</t>
    </r>
  </si>
  <si>
    <r>
      <t>A Emenda Parlamentar nº Nº 052/2022 encerrou-se em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31/12/2022. O valor executado foi de R$ 353.422,00 (trezentos e cinquenta e três mil, quatrocentos e vinte e dois mil reais), o saldo orçamentário Anulado foi de R$ R$ 578,00 (quinhentos e setenta e oito reais), conforme Nota de Crédito nº 2022NC0014136.</t>
    </r>
  </si>
  <si>
    <r>
      <t>A Emenda Parlamentar nº Nº 084/2022, encerrou-se em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31/12/2022. O valor executado foi de R$ 99.990, (noventa e nove mil, novecentos e noventa reais), o saldo orçamentário  anulado foi de R$ R$ 10,00 (dez reais), conforme Nota de Crédito nº 2022NC0014136.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</si>
</sst>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3" fillId="0" borderId="0" xfId="0" applyFont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2" fillId="2" borderId="11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6" xfId="0" applyFont="1" applyFill="1" applyBorder="1" applyAlignment="1">
      <alignment horizontal="left" vertical="top" wrapText="1"/>
    </xf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3" fillId="4" borderId="14" xfId="0" applyFont="1" applyFill="1" applyBorder="1" applyAlignment="1">
      <alignment horizontal="center" vertical="center" wrapText="1"/>
    </xf>
    <xf numFmtId="43" fontId="2" fillId="4" borderId="15" xfId="2" applyFont="1" applyFill="1" applyBorder="1"/>
    <xf numFmtId="0" fontId="3" fillId="2" borderId="0" xfId="0" applyFont="1" applyFill="1" applyAlignment="1">
      <alignment horizontal="center" vertical="center" wrapText="1"/>
    </xf>
    <xf numFmtId="43" fontId="2" fillId="2" borderId="0" xfId="2" applyFont="1" applyFill="1" applyBorder="1"/>
    <xf numFmtId="0" fontId="3" fillId="0" borderId="5" xfId="0" applyFont="1" applyBorder="1" applyAlignment="1">
      <alignment horizontal="center" vertical="center" wrapText="1"/>
    </xf>
    <xf numFmtId="165" fontId="2" fillId="0" borderId="5" xfId="1" applyNumberFormat="1" applyFont="1" applyFill="1" applyBorder="1"/>
    <xf numFmtId="43" fontId="2" fillId="0" borderId="5" xfId="2" applyFont="1" applyFill="1" applyBorder="1"/>
    <xf numFmtId="14" fontId="8" fillId="2" borderId="0" xfId="0" applyNumberFormat="1" applyFont="1" applyFill="1"/>
    <xf numFmtId="10" fontId="2" fillId="0" borderId="0" xfId="3" applyNumberFormat="1" applyFont="1" applyFill="1" applyBorder="1"/>
    <xf numFmtId="0" fontId="10" fillId="0" borderId="0" xfId="0" applyFont="1"/>
    <xf numFmtId="0" fontId="3" fillId="0" borderId="0" xfId="0" applyFont="1" applyAlignment="1">
      <alignment horizontal="center" wrapText="1"/>
    </xf>
    <xf numFmtId="0" fontId="10" fillId="0" borderId="0" xfId="0" quotePrefix="1" applyFont="1"/>
    <xf numFmtId="0" fontId="10" fillId="0" borderId="0" xfId="0" quotePrefix="1" applyFont="1" applyAlignment="1">
      <alignment vertical="center"/>
    </xf>
    <xf numFmtId="0" fontId="11" fillId="0" borderId="18" xfId="0" applyFont="1" applyBorder="1"/>
    <xf numFmtId="0" fontId="11" fillId="0" borderId="0" xfId="0" applyFont="1"/>
    <xf numFmtId="0" fontId="12" fillId="0" borderId="18" xfId="0" applyFont="1" applyBorder="1"/>
    <xf numFmtId="43" fontId="14" fillId="2" borderId="0" xfId="2" applyFont="1" applyFill="1" applyBorder="1"/>
    <xf numFmtId="49" fontId="10" fillId="0" borderId="0" xfId="0" quotePrefix="1" applyNumberFormat="1" applyFont="1"/>
    <xf numFmtId="49" fontId="10" fillId="0" borderId="0" xfId="0" quotePrefix="1" applyNumberFormat="1" applyFont="1" applyAlignment="1">
      <alignment vertical="center"/>
    </xf>
    <xf numFmtId="165" fontId="2" fillId="2" borderId="0" xfId="1" applyNumberFormat="1" applyFont="1" applyFill="1" applyBorder="1" applyAlignment="1">
      <alignment horizontal="right"/>
    </xf>
    <xf numFmtId="14" fontId="8" fillId="0" borderId="0" xfId="0" applyNumberFormat="1" applyFont="1" applyAlignment="1">
      <alignment horizontal="left"/>
    </xf>
    <xf numFmtId="0" fontId="5" fillId="3" borderId="12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3" fontId="6" fillId="3" borderId="16" xfId="0" quotePrefix="1" applyNumberFormat="1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6" xfId="0" quotePrefix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3" borderId="1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14" fontId="13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43" fontId="2" fillId="4" borderId="13" xfId="2" applyFont="1" applyFill="1" applyBorder="1"/>
  </cellXfs>
  <cellStyles count="4">
    <cellStyle name="Normal" xfId="0" builtinId="0"/>
    <cellStyle name="Porcentagem" xfId="3" builtinId="5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102</xdr:row>
      <xdr:rowOff>71420</xdr:rowOff>
    </xdr:from>
    <xdr:to>
      <xdr:col>8</xdr:col>
      <xdr:colOff>190500</xdr:colOff>
      <xdr:row>107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28517" y="24193483"/>
          <a:ext cx="6526546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103</xdr:row>
      <xdr:rowOff>166670</xdr:rowOff>
    </xdr:from>
    <xdr:to>
      <xdr:col>2</xdr:col>
      <xdr:colOff>814914</xdr:colOff>
      <xdr:row>106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59</xdr:row>
      <xdr:rowOff>178593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2021" y="13504068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9"/>
  <sheetViews>
    <sheetView showGridLines="0" tabSelected="1" view="pageLayout" zoomScale="120" zoomScaleNormal="100" zoomScaleSheetLayoutView="100" zoomScalePageLayoutView="120" workbookViewId="0">
      <selection activeCell="C89" sqref="C89:H89"/>
    </sheetView>
  </sheetViews>
  <sheetFormatPr defaultRowHeight="15"/>
  <cols>
    <col min="1" max="1" width="3.42578125" style="28" customWidth="1"/>
    <col min="2" max="2" width="15.7109375" style="1" customWidth="1"/>
    <col min="3" max="8" width="16.7109375" style="1" customWidth="1"/>
    <col min="9" max="9" width="4.42578125" style="28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63" t="s">
        <v>32</v>
      </c>
      <c r="B3" s="63"/>
      <c r="C3" s="63"/>
      <c r="D3" s="63"/>
      <c r="E3" s="63"/>
      <c r="F3" s="63"/>
      <c r="G3" s="63"/>
      <c r="H3" s="63"/>
      <c r="I3" s="63"/>
    </row>
    <row r="4" spans="1:9" ht="15.75">
      <c r="A4" s="63" t="s">
        <v>11</v>
      </c>
      <c r="B4" s="63"/>
      <c r="C4" s="63"/>
      <c r="D4" s="63"/>
      <c r="E4" s="63"/>
      <c r="F4" s="63"/>
      <c r="G4" s="63"/>
      <c r="H4" s="63"/>
      <c r="I4" s="63"/>
    </row>
    <row r="5" spans="1:9" ht="15.75">
      <c r="A5" s="63" t="s">
        <v>4</v>
      </c>
      <c r="B5" s="63"/>
      <c r="C5" s="63"/>
      <c r="D5" s="63"/>
      <c r="E5" s="63"/>
      <c r="F5" s="63"/>
      <c r="G5" s="63"/>
      <c r="H5" s="63"/>
      <c r="I5" s="63"/>
    </row>
    <row r="6" spans="1:9" ht="15.75">
      <c r="A6" s="29"/>
      <c r="B6" s="15"/>
      <c r="C6" s="15"/>
      <c r="D6" s="15"/>
      <c r="E6" s="15"/>
      <c r="F6" s="15"/>
      <c r="G6" s="15"/>
      <c r="H6" s="15"/>
      <c r="I6" s="29"/>
    </row>
    <row r="8" spans="1:9" ht="15.75">
      <c r="B8" s="62" t="s">
        <v>12</v>
      </c>
      <c r="C8" s="62"/>
      <c r="D8" s="62"/>
      <c r="E8" s="62"/>
      <c r="F8" s="62"/>
      <c r="G8" s="62"/>
      <c r="H8" s="62"/>
    </row>
    <row r="9" spans="1:9" ht="15.75">
      <c r="B9" s="62" t="s">
        <v>59</v>
      </c>
      <c r="C9" s="62"/>
      <c r="D9" s="62"/>
      <c r="E9" s="62" t="s">
        <v>29</v>
      </c>
      <c r="F9" s="62"/>
      <c r="G9" s="62"/>
      <c r="H9" s="62"/>
    </row>
    <row r="10" spans="1:9" ht="15.75">
      <c r="B10" s="16"/>
      <c r="C10" s="16"/>
      <c r="D10" s="16"/>
      <c r="E10" s="16"/>
      <c r="F10" s="16"/>
      <c r="G10" s="16"/>
      <c r="H10" s="16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40" t="s">
        <v>23</v>
      </c>
      <c r="C12" s="41"/>
      <c r="D12" s="41"/>
      <c r="E12" s="41"/>
      <c r="F12" s="12" t="s">
        <v>14</v>
      </c>
      <c r="G12" s="64" t="s">
        <v>13</v>
      </c>
      <c r="H12" s="43"/>
    </row>
    <row r="13" spans="1:9" ht="15.75" thickBot="1">
      <c r="B13" s="40" t="s">
        <v>21</v>
      </c>
      <c r="C13" s="41"/>
      <c r="D13" s="41"/>
      <c r="E13" s="41"/>
      <c r="F13" s="54" t="s">
        <v>27</v>
      </c>
      <c r="G13" s="54"/>
      <c r="H13" s="55"/>
    </row>
    <row r="14" spans="1:9" ht="15.75" thickBot="1">
      <c r="B14" s="40" t="s">
        <v>15</v>
      </c>
      <c r="C14" s="41"/>
      <c r="D14" s="41"/>
      <c r="E14" s="41"/>
      <c r="F14" s="41"/>
      <c r="G14" s="41"/>
      <c r="H14" s="43"/>
    </row>
    <row r="15" spans="1:9">
      <c r="B15" s="49" t="s">
        <v>6</v>
      </c>
      <c r="C15" s="44" t="s">
        <v>5</v>
      </c>
      <c r="D15" s="44" t="s">
        <v>0</v>
      </c>
      <c r="E15" s="44" t="s">
        <v>1</v>
      </c>
      <c r="F15" s="44" t="s">
        <v>2</v>
      </c>
      <c r="G15" s="44" t="s">
        <v>3</v>
      </c>
      <c r="H15" s="47" t="s">
        <v>30</v>
      </c>
    </row>
    <row r="16" spans="1:9" ht="14.25" customHeight="1" thickBot="1">
      <c r="B16" s="50"/>
      <c r="C16" s="45"/>
      <c r="D16" s="45"/>
      <c r="E16" s="45"/>
      <c r="F16" s="45"/>
      <c r="G16" s="45"/>
      <c r="H16" s="48"/>
    </row>
    <row r="17" spans="2:9" ht="18.75" customHeight="1" thickBot="1">
      <c r="B17" s="19" t="s">
        <v>7</v>
      </c>
      <c r="C17" s="20">
        <v>352000</v>
      </c>
      <c r="D17" s="20">
        <v>352000</v>
      </c>
      <c r="E17" s="20">
        <v>311114.15000000002</v>
      </c>
      <c r="F17" s="20">
        <f>SUM(D17-E17)</f>
        <v>40885.849999999977</v>
      </c>
      <c r="G17" s="20">
        <v>306946.65000000002</v>
      </c>
      <c r="H17" s="68">
        <f>SUM(E17-G17)</f>
        <v>4167.5</v>
      </c>
    </row>
    <row r="18" spans="2:9" ht="18.75" customHeight="1">
      <c r="B18" s="23"/>
      <c r="C18" s="24"/>
      <c r="D18" s="24"/>
      <c r="E18" s="24"/>
      <c r="F18" s="24"/>
      <c r="G18" s="24"/>
      <c r="H18" s="25"/>
    </row>
    <row r="19" spans="2:9" ht="18.75" customHeight="1" thickBot="1">
      <c r="B19" s="6"/>
      <c r="C19" s="17"/>
      <c r="D19" s="17"/>
      <c r="E19" s="17"/>
      <c r="F19" s="17"/>
      <c r="G19" s="17"/>
      <c r="H19" s="18"/>
    </row>
    <row r="20" spans="2:9" ht="18.75" customHeight="1" thickBot="1">
      <c r="B20" s="40" t="s">
        <v>18</v>
      </c>
      <c r="C20" s="41"/>
      <c r="D20" s="41"/>
      <c r="E20" s="41"/>
      <c r="F20" s="12" t="s">
        <v>14</v>
      </c>
      <c r="G20" s="64" t="s">
        <v>16</v>
      </c>
      <c r="H20" s="43"/>
    </row>
    <row r="21" spans="2:9" ht="18.75" customHeight="1" thickBot="1">
      <c r="B21" s="40" t="s">
        <v>21</v>
      </c>
      <c r="C21" s="41"/>
      <c r="D21" s="41"/>
      <c r="E21" s="41"/>
      <c r="F21" s="54" t="s">
        <v>28</v>
      </c>
      <c r="G21" s="54"/>
      <c r="H21" s="55"/>
    </row>
    <row r="22" spans="2:9" ht="18.75" customHeight="1" thickBot="1">
      <c r="B22" s="40" t="s">
        <v>17</v>
      </c>
      <c r="C22" s="41"/>
      <c r="D22" s="41"/>
      <c r="E22" s="41"/>
      <c r="F22" s="41"/>
      <c r="G22" s="41"/>
      <c r="H22" s="43"/>
    </row>
    <row r="23" spans="2:9" ht="18.75" customHeight="1">
      <c r="B23" s="49" t="s">
        <v>6</v>
      </c>
      <c r="C23" s="44" t="s">
        <v>5</v>
      </c>
      <c r="D23" s="44" t="s">
        <v>0</v>
      </c>
      <c r="E23" s="44" t="s">
        <v>1</v>
      </c>
      <c r="F23" s="44" t="s">
        <v>2</v>
      </c>
      <c r="G23" s="44" t="s">
        <v>3</v>
      </c>
      <c r="H23" s="47" t="s">
        <v>30</v>
      </c>
    </row>
    <row r="24" spans="2:9" ht="18.75" customHeight="1" thickBot="1">
      <c r="B24" s="50"/>
      <c r="C24" s="45"/>
      <c r="D24" s="46"/>
      <c r="E24" s="46"/>
      <c r="F24" s="46"/>
      <c r="G24" s="46"/>
      <c r="H24" s="48"/>
    </row>
    <row r="25" spans="2:9" ht="18.75" customHeight="1" thickBot="1">
      <c r="B25" s="19" t="s">
        <v>10</v>
      </c>
      <c r="C25" s="20">
        <v>925000</v>
      </c>
      <c r="D25" s="20">
        <v>925000</v>
      </c>
      <c r="E25" s="20">
        <f>720000+180000</f>
        <v>900000</v>
      </c>
      <c r="F25" s="20">
        <f>SUM(D25-E25)</f>
        <v>25000</v>
      </c>
      <c r="G25" s="20">
        <v>900000</v>
      </c>
      <c r="H25" s="68">
        <f>SUM(E25-G25)</f>
        <v>0</v>
      </c>
      <c r="I25" s="30" t="s">
        <v>60</v>
      </c>
    </row>
    <row r="26" spans="2:9" ht="18.75" customHeight="1">
      <c r="B26" s="6"/>
      <c r="C26" s="17"/>
      <c r="D26" s="17"/>
      <c r="E26" s="17"/>
      <c r="F26" s="17"/>
      <c r="G26" s="17"/>
      <c r="H26" s="18"/>
    </row>
    <row r="27" spans="2:9" ht="15.75" thickBot="1">
      <c r="B27" s="7"/>
      <c r="C27" s="8"/>
      <c r="D27" s="8"/>
      <c r="E27" s="8"/>
      <c r="F27" s="8"/>
      <c r="G27" s="8"/>
      <c r="H27" s="8"/>
    </row>
    <row r="28" spans="2:9" ht="15.75" thickBot="1">
      <c r="B28" s="40" t="s">
        <v>24</v>
      </c>
      <c r="C28" s="41"/>
      <c r="D28" s="41"/>
      <c r="E28" s="41"/>
      <c r="F28" s="12" t="s">
        <v>14</v>
      </c>
      <c r="G28" s="64" t="s">
        <v>20</v>
      </c>
      <c r="H28" s="43"/>
    </row>
    <row r="29" spans="2:9" ht="15.75" thickBot="1">
      <c r="B29" s="40" t="s">
        <v>22</v>
      </c>
      <c r="C29" s="41"/>
      <c r="D29" s="41"/>
      <c r="E29" s="41"/>
      <c r="F29" s="54" t="s">
        <v>27</v>
      </c>
      <c r="G29" s="54"/>
      <c r="H29" s="55"/>
    </row>
    <row r="30" spans="2:9" ht="15.75" customHeight="1" thickBot="1">
      <c r="B30" s="51" t="s">
        <v>19</v>
      </c>
      <c r="C30" s="52"/>
      <c r="D30" s="52"/>
      <c r="E30" s="52"/>
      <c r="F30" s="52"/>
      <c r="G30" s="52"/>
      <c r="H30" s="53"/>
    </row>
    <row r="31" spans="2:9" ht="27" customHeight="1" thickBot="1">
      <c r="B31" s="9" t="s">
        <v>8</v>
      </c>
      <c r="C31" s="10" t="s">
        <v>5</v>
      </c>
      <c r="D31" s="10" t="s">
        <v>0</v>
      </c>
      <c r="E31" s="10" t="s">
        <v>1</v>
      </c>
      <c r="F31" s="10" t="s">
        <v>2</v>
      </c>
      <c r="G31" s="10" t="s">
        <v>3</v>
      </c>
      <c r="H31" s="11" t="s">
        <v>31</v>
      </c>
    </row>
    <row r="32" spans="2:9" ht="18.75" customHeight="1" thickBot="1">
      <c r="B32" s="19" t="s">
        <v>9</v>
      </c>
      <c r="C32" s="20">
        <v>1000000</v>
      </c>
      <c r="D32" s="20">
        <v>1000000</v>
      </c>
      <c r="E32" s="20">
        <v>999946.57999999984</v>
      </c>
      <c r="F32" s="20">
        <f>SUM(D32-E32)</f>
        <v>53.420000000158325</v>
      </c>
      <c r="G32" s="20">
        <v>989025.76</v>
      </c>
      <c r="H32" s="68">
        <f>SUM(E32-G32)</f>
        <v>10920.819999999832</v>
      </c>
      <c r="I32" s="30"/>
    </row>
    <row r="33" spans="2:9" ht="18.75" customHeight="1">
      <c r="B33" s="6"/>
      <c r="C33" s="17"/>
      <c r="D33" s="17"/>
      <c r="E33" s="17"/>
      <c r="F33" s="17"/>
      <c r="G33" s="27"/>
      <c r="H33" s="17"/>
    </row>
    <row r="34" spans="2:9" ht="15.75" thickBot="1">
      <c r="B34" s="4"/>
      <c r="C34" s="5"/>
      <c r="D34" s="5"/>
      <c r="E34" s="5"/>
      <c r="F34" s="5"/>
      <c r="G34" s="5"/>
      <c r="H34" s="5"/>
    </row>
    <row r="35" spans="2:9" ht="15.75" thickBot="1">
      <c r="B35" s="40" t="s">
        <v>18</v>
      </c>
      <c r="C35" s="41"/>
      <c r="D35" s="41"/>
      <c r="E35" s="41"/>
      <c r="F35" s="13" t="s">
        <v>14</v>
      </c>
      <c r="G35" s="64" t="s">
        <v>25</v>
      </c>
      <c r="H35" s="43"/>
    </row>
    <row r="36" spans="2:9" ht="15.75" thickBot="1">
      <c r="B36" s="40" t="s">
        <v>21</v>
      </c>
      <c r="C36" s="41"/>
      <c r="D36" s="41"/>
      <c r="E36" s="41"/>
      <c r="F36" s="41" t="s">
        <v>26</v>
      </c>
      <c r="G36" s="41"/>
      <c r="H36" s="43"/>
    </row>
    <row r="37" spans="2:9" ht="15.75" thickBot="1">
      <c r="B37" s="40" t="s">
        <v>15</v>
      </c>
      <c r="C37" s="41"/>
      <c r="D37" s="41"/>
      <c r="E37" s="41"/>
      <c r="F37" s="41"/>
      <c r="G37" s="41"/>
      <c r="H37" s="43"/>
    </row>
    <row r="38" spans="2:9" ht="27" customHeight="1" thickBot="1">
      <c r="B38" s="9" t="s">
        <v>8</v>
      </c>
      <c r="C38" s="10" t="s">
        <v>5</v>
      </c>
      <c r="D38" s="10" t="s">
        <v>0</v>
      </c>
      <c r="E38" s="10" t="s">
        <v>1</v>
      </c>
      <c r="F38" s="10" t="s">
        <v>2</v>
      </c>
      <c r="G38" s="10" t="s">
        <v>3</v>
      </c>
      <c r="H38" s="11" t="s">
        <v>30</v>
      </c>
    </row>
    <row r="39" spans="2:9" ht="15.75" thickBot="1">
      <c r="B39" s="19" t="s">
        <v>58</v>
      </c>
      <c r="C39" s="20">
        <v>400000</v>
      </c>
      <c r="D39" s="20">
        <v>400000</v>
      </c>
      <c r="E39" s="20">
        <v>303180.09999999998</v>
      </c>
      <c r="F39" s="20">
        <f>SUM(D39-E39)</f>
        <v>96819.900000000023</v>
      </c>
      <c r="G39" s="20">
        <v>270618.09999999998</v>
      </c>
      <c r="H39" s="68">
        <f>SUM(E39-G39)</f>
        <v>32562</v>
      </c>
      <c r="I39" s="30"/>
    </row>
    <row r="40" spans="2:9">
      <c r="B40" s="6"/>
      <c r="C40" s="17"/>
      <c r="D40" s="18"/>
      <c r="E40" s="17"/>
      <c r="F40" s="17"/>
      <c r="G40" s="18"/>
      <c r="H40" s="18"/>
    </row>
    <row r="41" spans="2:9" ht="15.75" thickBot="1">
      <c r="B41" s="4"/>
      <c r="C41" s="5"/>
      <c r="D41" s="5"/>
      <c r="E41" s="5"/>
      <c r="F41" s="5"/>
      <c r="G41" s="5"/>
      <c r="H41" s="5"/>
    </row>
    <row r="42" spans="2:9" ht="15.75" thickBot="1">
      <c r="B42" s="40" t="s">
        <v>33</v>
      </c>
      <c r="C42" s="41"/>
      <c r="D42" s="41"/>
      <c r="E42" s="41"/>
      <c r="F42" s="12" t="s">
        <v>14</v>
      </c>
      <c r="G42" s="42" t="s">
        <v>34</v>
      </c>
      <c r="H42" s="43"/>
    </row>
    <row r="43" spans="2:9" ht="15.75" thickBot="1">
      <c r="B43" s="40" t="s">
        <v>22</v>
      </c>
      <c r="C43" s="41"/>
      <c r="D43" s="41"/>
      <c r="E43" s="41"/>
      <c r="F43" s="54" t="s">
        <v>35</v>
      </c>
      <c r="G43" s="54"/>
      <c r="H43" s="55"/>
    </row>
    <row r="44" spans="2:9" ht="15.75" thickBot="1">
      <c r="B44" s="51" t="s">
        <v>57</v>
      </c>
      <c r="C44" s="52"/>
      <c r="D44" s="52"/>
      <c r="E44" s="52"/>
      <c r="F44" s="52"/>
      <c r="G44" s="52"/>
      <c r="H44" s="53"/>
    </row>
    <row r="45" spans="2:9" ht="27" customHeight="1" thickBot="1">
      <c r="B45" s="9" t="s">
        <v>8</v>
      </c>
      <c r="C45" s="10" t="s">
        <v>5</v>
      </c>
      <c r="D45" s="10" t="s">
        <v>0</v>
      </c>
      <c r="E45" s="10" t="s">
        <v>1</v>
      </c>
      <c r="F45" s="10" t="s">
        <v>2</v>
      </c>
      <c r="G45" s="10" t="s">
        <v>3</v>
      </c>
      <c r="H45" s="11" t="s">
        <v>31</v>
      </c>
    </row>
    <row r="46" spans="2:9" ht="15.75" thickBot="1">
      <c r="B46" s="19" t="s">
        <v>36</v>
      </c>
      <c r="C46" s="20">
        <v>209314</v>
      </c>
      <c r="D46" s="20">
        <v>0</v>
      </c>
      <c r="E46" s="20">
        <v>0</v>
      </c>
      <c r="F46" s="20">
        <v>0</v>
      </c>
      <c r="G46" s="20">
        <v>0</v>
      </c>
      <c r="H46" s="68">
        <f>SUM(E46-G46)</f>
        <v>0</v>
      </c>
    </row>
    <row r="47" spans="2:9">
      <c r="B47" s="6"/>
      <c r="C47" s="17"/>
      <c r="D47" s="18"/>
      <c r="E47" s="18"/>
      <c r="F47" s="18"/>
      <c r="G47" s="18"/>
      <c r="H47" s="18"/>
    </row>
    <row r="48" spans="2:9" ht="15.75" thickBot="1">
      <c r="B48" s="4"/>
      <c r="C48" s="5"/>
      <c r="D48" s="5"/>
      <c r="E48" s="5"/>
      <c r="F48" s="5"/>
      <c r="G48" s="5"/>
      <c r="H48" s="5"/>
    </row>
    <row r="49" spans="1:9" ht="15.75" thickBot="1">
      <c r="B49" s="40" t="s">
        <v>33</v>
      </c>
      <c r="C49" s="41"/>
      <c r="D49" s="41"/>
      <c r="E49" s="41"/>
      <c r="F49" s="12" t="s">
        <v>14</v>
      </c>
      <c r="G49" s="42" t="s">
        <v>37</v>
      </c>
      <c r="H49" s="43"/>
    </row>
    <row r="50" spans="1:9" ht="15.75" thickBot="1">
      <c r="B50" s="40" t="s">
        <v>22</v>
      </c>
      <c r="C50" s="41"/>
      <c r="D50" s="41"/>
      <c r="E50" s="41"/>
      <c r="F50" s="54" t="s">
        <v>35</v>
      </c>
      <c r="G50" s="54"/>
      <c r="H50" s="55"/>
    </row>
    <row r="51" spans="1:9" ht="15.75" thickBot="1">
      <c r="B51" s="51" t="s">
        <v>57</v>
      </c>
      <c r="C51" s="52"/>
      <c r="D51" s="52"/>
      <c r="E51" s="52"/>
      <c r="F51" s="52"/>
      <c r="G51" s="52"/>
      <c r="H51" s="53"/>
    </row>
    <row r="52" spans="1:9" ht="31.5" customHeight="1" thickBot="1">
      <c r="B52" s="9" t="s">
        <v>8</v>
      </c>
      <c r="C52" s="10" t="s">
        <v>5</v>
      </c>
      <c r="D52" s="10" t="s">
        <v>0</v>
      </c>
      <c r="E52" s="10" t="s">
        <v>1</v>
      </c>
      <c r="F52" s="10" t="s">
        <v>2</v>
      </c>
      <c r="G52" s="10" t="s">
        <v>3</v>
      </c>
      <c r="H52" s="11" t="s">
        <v>31</v>
      </c>
    </row>
    <row r="53" spans="1:9" ht="15.75" thickBot="1">
      <c r="B53" s="19" t="s">
        <v>36</v>
      </c>
      <c r="C53" s="20">
        <v>282169</v>
      </c>
      <c r="D53" s="20">
        <v>282169</v>
      </c>
      <c r="E53" s="20">
        <v>123904.1</v>
      </c>
      <c r="F53" s="20">
        <f>SUM(D53-E53)</f>
        <v>158264.9</v>
      </c>
      <c r="G53" s="20">
        <v>121448.12</v>
      </c>
      <c r="H53" s="68">
        <f>SUM(E53-G53)</f>
        <v>2455.9800000000105</v>
      </c>
      <c r="I53" s="30"/>
    </row>
    <row r="54" spans="1:9">
      <c r="B54" s="6"/>
      <c r="C54" s="17"/>
      <c r="D54" s="18"/>
      <c r="E54" s="17"/>
      <c r="F54" s="17"/>
      <c r="G54" s="18"/>
      <c r="H54" s="18"/>
    </row>
    <row r="55" spans="1:9">
      <c r="B55" s="6"/>
      <c r="C55" s="17"/>
      <c r="D55" s="18"/>
      <c r="E55" s="18"/>
      <c r="F55" s="18"/>
      <c r="G55" s="18"/>
      <c r="H55" s="18"/>
    </row>
    <row r="57" spans="1:9">
      <c r="B57" s="6"/>
      <c r="C57" s="17"/>
      <c r="D57" s="18"/>
      <c r="E57" s="18"/>
      <c r="F57" s="18"/>
      <c r="G57" s="18"/>
      <c r="H57" s="18"/>
    </row>
    <row r="58" spans="1:9" ht="15.75">
      <c r="B58" s="67" t="s">
        <v>44</v>
      </c>
      <c r="C58" s="67"/>
      <c r="D58" s="67"/>
      <c r="E58" s="67"/>
      <c r="F58" s="67"/>
      <c r="G58" s="67"/>
      <c r="H58" s="67"/>
    </row>
    <row r="59" spans="1:9" ht="15.75">
      <c r="B59" s="67" t="s">
        <v>45</v>
      </c>
      <c r="C59" s="67"/>
      <c r="D59" s="67"/>
      <c r="E59" s="67"/>
      <c r="F59" s="67"/>
      <c r="G59" s="67"/>
      <c r="H59" s="67"/>
    </row>
    <row r="61" spans="1:9" ht="77.25" customHeight="1"/>
    <row r="62" spans="1:9" ht="15.75">
      <c r="A62" s="63" t="s">
        <v>32</v>
      </c>
      <c r="B62" s="63"/>
      <c r="C62" s="63"/>
      <c r="D62" s="63"/>
      <c r="E62" s="63"/>
      <c r="F62" s="63"/>
      <c r="G62" s="63"/>
      <c r="H62" s="63"/>
      <c r="I62" s="63"/>
    </row>
    <row r="63" spans="1:9" ht="15.75">
      <c r="A63" s="63" t="s">
        <v>11</v>
      </c>
      <c r="B63" s="63"/>
      <c r="C63" s="63"/>
      <c r="D63" s="63"/>
      <c r="E63" s="63"/>
      <c r="F63" s="63"/>
      <c r="G63" s="63"/>
      <c r="H63" s="63"/>
      <c r="I63" s="63"/>
    </row>
    <row r="64" spans="1:9" ht="15.75">
      <c r="A64" s="63" t="s">
        <v>4</v>
      </c>
      <c r="B64" s="63"/>
      <c r="C64" s="63"/>
      <c r="D64" s="63"/>
      <c r="E64" s="63"/>
      <c r="F64" s="63"/>
      <c r="G64" s="63"/>
      <c r="H64" s="63"/>
      <c r="I64" s="63"/>
    </row>
    <row r="65" spans="1:12" ht="15.75">
      <c r="A65" s="29"/>
      <c r="B65" s="15"/>
      <c r="C65" s="15"/>
      <c r="D65" s="15"/>
      <c r="E65" s="15"/>
      <c r="F65" s="15"/>
      <c r="G65" s="15"/>
      <c r="H65" s="15"/>
      <c r="I65" s="29"/>
    </row>
    <row r="67" spans="1:12" ht="15.75">
      <c r="B67" s="62" t="s">
        <v>12</v>
      </c>
      <c r="C67" s="62"/>
      <c r="D67" s="62"/>
      <c r="E67" s="62"/>
      <c r="F67" s="62"/>
      <c r="G67" s="62"/>
      <c r="H67" s="62"/>
    </row>
    <row r="68" spans="1:12" ht="15.75">
      <c r="B68" s="62" t="str">
        <f>B9</f>
        <v>POSIÇÃO EM 30 DE ABRIL DE 2023</v>
      </c>
      <c r="C68" s="62"/>
      <c r="D68" s="62"/>
      <c r="E68" s="62" t="s">
        <v>29</v>
      </c>
      <c r="F68" s="62"/>
      <c r="G68" s="62"/>
      <c r="H68" s="62"/>
    </row>
    <row r="69" spans="1:12" ht="15.75">
      <c r="B69" s="16"/>
      <c r="C69" s="16"/>
      <c r="D69" s="16"/>
      <c r="E69" s="16"/>
      <c r="F69" s="16"/>
      <c r="G69" s="16"/>
      <c r="H69" s="16"/>
    </row>
    <row r="70" spans="1:12" ht="15.75" thickBot="1">
      <c r="B70" s="2"/>
      <c r="C70" s="3"/>
      <c r="D70" s="3"/>
      <c r="E70" s="3"/>
      <c r="F70" s="3"/>
      <c r="G70" s="3"/>
      <c r="H70" s="3"/>
    </row>
    <row r="71" spans="1:12" ht="15.75" thickBot="1">
      <c r="B71" s="40" t="s">
        <v>38</v>
      </c>
      <c r="C71" s="41"/>
      <c r="D71" s="41"/>
      <c r="E71" s="41"/>
      <c r="F71" s="12" t="s">
        <v>39</v>
      </c>
      <c r="G71" s="59" t="s">
        <v>40</v>
      </c>
      <c r="H71" s="43"/>
    </row>
    <row r="72" spans="1:12" ht="15.75" customHeight="1" thickBot="1">
      <c r="B72" s="40" t="s">
        <v>41</v>
      </c>
      <c r="C72" s="41"/>
      <c r="D72" s="60" t="s">
        <v>51</v>
      </c>
      <c r="E72" s="60"/>
      <c r="F72" s="60"/>
      <c r="G72" s="60"/>
      <c r="H72" s="61"/>
    </row>
    <row r="73" spans="1:12" ht="15.75" thickBot="1">
      <c r="B73" s="51" t="s">
        <v>42</v>
      </c>
      <c r="C73" s="52"/>
      <c r="D73" s="52"/>
      <c r="E73" s="52"/>
      <c r="F73" s="52"/>
      <c r="G73" s="52"/>
      <c r="H73" s="53"/>
    </row>
    <row r="74" spans="1:12" ht="27.75" customHeight="1" thickBot="1">
      <c r="B74" s="9" t="s">
        <v>8</v>
      </c>
      <c r="C74" s="10" t="s">
        <v>5</v>
      </c>
      <c r="D74" s="10" t="s">
        <v>0</v>
      </c>
      <c r="E74" s="10" t="s">
        <v>1</v>
      </c>
      <c r="F74" s="10" t="s">
        <v>2</v>
      </c>
      <c r="G74" s="10" t="s">
        <v>3</v>
      </c>
      <c r="H74" s="11" t="s">
        <v>31</v>
      </c>
    </row>
    <row r="75" spans="1:12" ht="15.75" thickBot="1">
      <c r="B75" s="19" t="s">
        <v>43</v>
      </c>
      <c r="C75" s="20">
        <v>310000</v>
      </c>
      <c r="D75" s="20">
        <v>310000</v>
      </c>
      <c r="E75" s="20">
        <v>309181.18</v>
      </c>
      <c r="F75" s="20">
        <f>SUM(D75-E75)</f>
        <v>818.82000000000698</v>
      </c>
      <c r="G75" s="20">
        <v>278300.98</v>
      </c>
      <c r="H75" s="68">
        <f>SUM(E75-G75)</f>
        <v>30880.200000000012</v>
      </c>
    </row>
    <row r="76" spans="1:12">
      <c r="B76" s="6"/>
      <c r="C76" s="17"/>
      <c r="D76" s="18"/>
      <c r="E76" s="18"/>
      <c r="F76" s="18"/>
      <c r="G76" s="18"/>
      <c r="H76" s="18"/>
    </row>
    <row r="77" spans="1:12" ht="15.75" thickBot="1">
      <c r="B77" s="6"/>
      <c r="C77" s="5"/>
      <c r="D77" s="5"/>
      <c r="E77" s="5"/>
      <c r="F77" s="5"/>
      <c r="G77" s="5"/>
      <c r="H77" s="26"/>
      <c r="L77" s="14"/>
    </row>
    <row r="78" spans="1:12" ht="15.75" customHeight="1" thickBot="1">
      <c r="B78" s="40" t="s">
        <v>46</v>
      </c>
      <c r="C78" s="41"/>
      <c r="D78" s="41"/>
      <c r="E78" s="41"/>
      <c r="F78" s="12" t="s">
        <v>39</v>
      </c>
      <c r="G78" s="59" t="s">
        <v>47</v>
      </c>
      <c r="H78" s="43"/>
      <c r="L78" s="14"/>
    </row>
    <row r="79" spans="1:12" ht="15.75" customHeight="1" thickBot="1">
      <c r="B79" s="40" t="s">
        <v>41</v>
      </c>
      <c r="C79" s="41"/>
      <c r="D79" s="60" t="s">
        <v>50</v>
      </c>
      <c r="E79" s="60"/>
      <c r="F79" s="60"/>
      <c r="G79" s="60"/>
      <c r="H79" s="61"/>
      <c r="L79" s="14"/>
    </row>
    <row r="80" spans="1:12" ht="15.75" thickBot="1">
      <c r="B80" s="51" t="s">
        <v>48</v>
      </c>
      <c r="C80" s="52"/>
      <c r="D80" s="52"/>
      <c r="E80" s="52"/>
      <c r="F80" s="52"/>
      <c r="G80" s="52"/>
      <c r="H80" s="53"/>
      <c r="L80" s="14"/>
    </row>
    <row r="81" spans="1:12" ht="15.75" thickBot="1">
      <c r="B81" s="9" t="s">
        <v>8</v>
      </c>
      <c r="C81" s="10" t="s">
        <v>5</v>
      </c>
      <c r="D81" s="10" t="s">
        <v>0</v>
      </c>
      <c r="E81" s="10" t="s">
        <v>1</v>
      </c>
      <c r="F81" s="10" t="s">
        <v>2</v>
      </c>
      <c r="G81" s="10" t="s">
        <v>3</v>
      </c>
      <c r="H81" s="11" t="s">
        <v>31</v>
      </c>
      <c r="L81" s="14"/>
    </row>
    <row r="82" spans="1:12" ht="15.75" thickBot="1">
      <c r="B82" s="19" t="s">
        <v>49</v>
      </c>
      <c r="C82" s="20">
        <v>354000</v>
      </c>
      <c r="D82" s="20">
        <v>354000</v>
      </c>
      <c r="E82" s="20">
        <v>353422</v>
      </c>
      <c r="F82" s="20">
        <f>SUM(D82-E82)</f>
        <v>578</v>
      </c>
      <c r="G82" s="20">
        <v>353422</v>
      </c>
      <c r="H82" s="68">
        <f>SUM(E82-G82)</f>
        <v>0</v>
      </c>
      <c r="I82" s="30" t="s">
        <v>61</v>
      </c>
      <c r="L82" s="14"/>
    </row>
    <row r="83" spans="1:12">
      <c r="B83" s="21"/>
      <c r="C83" s="5"/>
      <c r="D83" s="22"/>
      <c r="E83" s="22"/>
      <c r="F83" s="22"/>
      <c r="G83" s="22"/>
      <c r="H83" s="22"/>
      <c r="L83" s="14"/>
    </row>
    <row r="84" spans="1:12" ht="15.75" thickBot="1">
      <c r="B84" s="21"/>
      <c r="C84" s="5"/>
      <c r="D84" s="22"/>
      <c r="E84" s="22"/>
      <c r="F84" s="22"/>
      <c r="G84" s="22"/>
      <c r="H84" s="22"/>
      <c r="L84" s="14"/>
    </row>
    <row r="85" spans="1:12" ht="14.25" customHeight="1" thickBot="1">
      <c r="B85" s="40" t="s">
        <v>52</v>
      </c>
      <c r="C85" s="41"/>
      <c r="D85" s="41"/>
      <c r="E85" s="41"/>
      <c r="F85" s="12" t="s">
        <v>39</v>
      </c>
      <c r="G85" s="59" t="s">
        <v>54</v>
      </c>
      <c r="H85" s="43"/>
      <c r="L85" s="14"/>
    </row>
    <row r="86" spans="1:12" ht="15.75" thickBot="1">
      <c r="B86" s="40" t="s">
        <v>41</v>
      </c>
      <c r="C86" s="41"/>
      <c r="D86" s="60" t="s">
        <v>56</v>
      </c>
      <c r="E86" s="60"/>
      <c r="F86" s="60"/>
      <c r="G86" s="60"/>
      <c r="H86" s="61"/>
      <c r="L86" s="14"/>
    </row>
    <row r="87" spans="1:12" ht="15.75" thickBot="1">
      <c r="B87" s="56" t="s">
        <v>55</v>
      </c>
      <c r="C87" s="57"/>
      <c r="D87" s="57"/>
      <c r="E87" s="57"/>
      <c r="F87" s="57"/>
      <c r="G87" s="57"/>
      <c r="H87" s="58"/>
      <c r="L87" s="14"/>
    </row>
    <row r="88" spans="1:12" ht="15.75" thickBot="1">
      <c r="B88" s="9" t="s">
        <v>8</v>
      </c>
      <c r="C88" s="10" t="s">
        <v>5</v>
      </c>
      <c r="D88" s="10" t="s">
        <v>0</v>
      </c>
      <c r="E88" s="10" t="s">
        <v>1</v>
      </c>
      <c r="F88" s="10" t="s">
        <v>2</v>
      </c>
      <c r="G88" s="10" t="s">
        <v>3</v>
      </c>
      <c r="H88" s="11" t="s">
        <v>31</v>
      </c>
      <c r="L88" s="14"/>
    </row>
    <row r="89" spans="1:12" ht="15.75" thickBot="1">
      <c r="B89" s="19" t="s">
        <v>53</v>
      </c>
      <c r="C89" s="20">
        <v>100000</v>
      </c>
      <c r="D89" s="20">
        <v>100000</v>
      </c>
      <c r="E89" s="20">
        <v>99990</v>
      </c>
      <c r="F89" s="20">
        <f>SUM(D89-E89)</f>
        <v>10</v>
      </c>
      <c r="G89" s="20">
        <v>99990</v>
      </c>
      <c r="H89" s="68">
        <f>SUM(E89-G89)</f>
        <v>0</v>
      </c>
      <c r="I89" s="36" t="s">
        <v>62</v>
      </c>
      <c r="L89" s="14"/>
    </row>
    <row r="90" spans="1:12">
      <c r="B90" s="21"/>
      <c r="C90" s="5"/>
      <c r="D90" s="22"/>
      <c r="E90" s="22"/>
      <c r="F90" s="22"/>
      <c r="G90" s="22"/>
      <c r="H90" s="35"/>
      <c r="L90" s="14"/>
    </row>
    <row r="91" spans="1:12">
      <c r="G91" s="38" t="s">
        <v>64</v>
      </c>
      <c r="H91" s="39">
        <v>45061</v>
      </c>
      <c r="L91" s="14"/>
    </row>
    <row r="95" spans="1:12">
      <c r="A95" s="34" t="s">
        <v>63</v>
      </c>
      <c r="B95" s="34"/>
      <c r="C95" s="32"/>
      <c r="D95" s="32"/>
      <c r="E95" s="32"/>
      <c r="F95" s="32"/>
      <c r="G95" s="32"/>
      <c r="H95" s="32"/>
    </row>
    <row r="96" spans="1:12">
      <c r="A96" s="30"/>
      <c r="B96" s="33"/>
      <c r="C96" s="33"/>
      <c r="D96" s="33"/>
      <c r="E96" s="33"/>
      <c r="F96" s="33"/>
      <c r="G96" s="33"/>
      <c r="H96" s="33"/>
    </row>
    <row r="97" spans="1:8" ht="47.25" customHeight="1">
      <c r="A97" s="37" t="s">
        <v>60</v>
      </c>
      <c r="B97" s="65" t="s">
        <v>65</v>
      </c>
      <c r="C97" s="65"/>
      <c r="D97" s="65"/>
      <c r="E97" s="65"/>
      <c r="F97" s="65"/>
      <c r="G97" s="65"/>
      <c r="H97" s="65"/>
    </row>
    <row r="98" spans="1:8" ht="44.25" customHeight="1">
      <c r="A98" s="37" t="s">
        <v>61</v>
      </c>
      <c r="B98" s="65" t="s">
        <v>66</v>
      </c>
      <c r="C98" s="65"/>
      <c r="D98" s="65"/>
      <c r="E98" s="65"/>
      <c r="F98" s="65"/>
      <c r="G98" s="65"/>
      <c r="H98" s="65"/>
    </row>
    <row r="99" spans="1:8" ht="54.75" customHeight="1">
      <c r="A99" s="31" t="s">
        <v>62</v>
      </c>
      <c r="B99" s="66" t="s">
        <v>67</v>
      </c>
      <c r="C99" s="66"/>
      <c r="D99" s="66"/>
      <c r="E99" s="66"/>
      <c r="F99" s="66"/>
      <c r="G99" s="66"/>
      <c r="H99" s="66"/>
    </row>
  </sheetData>
  <mergeCells count="74">
    <mergeCell ref="B98:H98"/>
    <mergeCell ref="B99:H99"/>
    <mergeCell ref="B97:H97"/>
    <mergeCell ref="B30:H30"/>
    <mergeCell ref="B51:H51"/>
    <mergeCell ref="B58:H58"/>
    <mergeCell ref="A62:I62"/>
    <mergeCell ref="B59:H59"/>
    <mergeCell ref="F50:H50"/>
    <mergeCell ref="B67:H67"/>
    <mergeCell ref="B50:E50"/>
    <mergeCell ref="B85:E85"/>
    <mergeCell ref="B72:C72"/>
    <mergeCell ref="B71:E71"/>
    <mergeCell ref="G71:H71"/>
    <mergeCell ref="D72:H72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G20:H20"/>
    <mergeCell ref="B14:H14"/>
    <mergeCell ref="D15:D16"/>
    <mergeCell ref="E15:E16"/>
    <mergeCell ref="F15:F16"/>
    <mergeCell ref="G15:G16"/>
    <mergeCell ref="B20:E20"/>
    <mergeCell ref="B68:H68"/>
    <mergeCell ref="A63:I63"/>
    <mergeCell ref="A64:I64"/>
    <mergeCell ref="B73:H73"/>
    <mergeCell ref="B28:E28"/>
    <mergeCell ref="F43:H43"/>
    <mergeCell ref="B43:E43"/>
    <mergeCell ref="G42:H42"/>
    <mergeCell ref="B42:E42"/>
    <mergeCell ref="B37:H37"/>
    <mergeCell ref="F36:H36"/>
    <mergeCell ref="G35:H35"/>
    <mergeCell ref="B29:E29"/>
    <mergeCell ref="G28:H28"/>
    <mergeCell ref="B87:H87"/>
    <mergeCell ref="B80:H80"/>
    <mergeCell ref="B78:E78"/>
    <mergeCell ref="G78:H78"/>
    <mergeCell ref="B79:C79"/>
    <mergeCell ref="D79:H79"/>
    <mergeCell ref="G85:H85"/>
    <mergeCell ref="B86:C86"/>
    <mergeCell ref="D86:H86"/>
    <mergeCell ref="B49:E49"/>
    <mergeCell ref="G49:H49"/>
    <mergeCell ref="B36:E36"/>
    <mergeCell ref="B22:H22"/>
    <mergeCell ref="C23:C24"/>
    <mergeCell ref="D23:D24"/>
    <mergeCell ref="E23:E24"/>
    <mergeCell ref="F23:F24"/>
    <mergeCell ref="G23:G24"/>
    <mergeCell ref="H23:H24"/>
    <mergeCell ref="B23:B24"/>
    <mergeCell ref="B44:H44"/>
    <mergeCell ref="F29:H29"/>
    <mergeCell ref="B35:E3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78" orientation="portrait" horizontalDpi="1200" verticalDpi="1200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Edvalda Lira de Almeida Cabral</cp:lastModifiedBy>
  <cp:lastPrinted>2023-05-17T12:30:22Z</cp:lastPrinted>
  <dcterms:created xsi:type="dcterms:W3CDTF">2018-12-19T19:25:18Z</dcterms:created>
  <dcterms:modified xsi:type="dcterms:W3CDTF">2023-05-17T12:30:40Z</dcterms:modified>
</cp:coreProperties>
</file>