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GP 2023\PORTAL DA TRANSPARÊNCIA\DIÁRIAS E PASSAGENS\2023\08 - AGOSTO\"/>
    </mc:Choice>
  </mc:AlternateContent>
  <bookViews>
    <workbookView xWindow="-120" yWindow="-120" windowWidth="29040" windowHeight="15840"/>
  </bookViews>
  <sheets>
    <sheet name="SCDP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L30" i="1" l="1"/>
  <c r="I26" i="1" l="1"/>
  <c r="I28" i="1" l="1"/>
  <c r="I24" i="1"/>
  <c r="I22" i="1"/>
  <c r="I20" i="1"/>
  <c r="I18" i="1"/>
  <c r="I16" i="1"/>
  <c r="I14" i="1"/>
  <c r="I12" i="1"/>
  <c r="I10" i="1"/>
  <c r="L8" i="1"/>
  <c r="I8" i="1"/>
  <c r="I6" i="1"/>
  <c r="I30" i="1" l="1"/>
</calcChain>
</file>

<file path=xl/sharedStrings.xml><?xml version="1.0" encoding="utf-8"?>
<sst xmlns="http://schemas.openxmlformats.org/spreadsheetml/2006/main" count="139" uniqueCount="36">
  <si>
    <t>Qtd.</t>
  </si>
  <si>
    <t>Ida - Volta</t>
  </si>
  <si>
    <t>Trechos</t>
  </si>
  <si>
    <t>Origem</t>
  </si>
  <si>
    <t>Destino</t>
  </si>
  <si>
    <t>Agência</t>
  </si>
  <si>
    <t>MANAUS</t>
  </si>
  <si>
    <t>OCA TURISMO</t>
  </si>
  <si>
    <t>Nº SOLIC. SCDP</t>
  </si>
  <si>
    <t>INTERESSADO</t>
  </si>
  <si>
    <t>DIARIAS</t>
  </si>
  <si>
    <t>DATAS</t>
  </si>
  <si>
    <t>PASSAGENS</t>
  </si>
  <si>
    <t>TOTAL PASSAGENS (R$)</t>
  </si>
  <si>
    <t>TOTAL DIARIAS (R$)</t>
  </si>
  <si>
    <t>JULIANNE AMORIM PINHEIRO</t>
  </si>
  <si>
    <t>Tipo de Deslocamento</t>
  </si>
  <si>
    <t xml:space="preserve">Aéreo </t>
  </si>
  <si>
    <t>Valor Unit.</t>
  </si>
  <si>
    <t>Valor Total (R$)</t>
  </si>
  <si>
    <t>DIRETORIA ADMINISTRATIVA FINANCEIRA - DAF
DEPARTAMENTO DE ADMINISTRAÇÃO – DA
GERÊNCIA DE GESTÃO DE PESSOAS – GGP
DEMONSTRATIVO DE DIARIAS E PASSAGENS REFERENTE AO MÊS DE AGOSTO/2023</t>
  </si>
  <si>
    <t>AMANDA GABRIELLE DOS SANTOS</t>
  </si>
  <si>
    <t>ORANGE DA SILVA BATISTA</t>
  </si>
  <si>
    <t>FRANCISCO ESMERINDO LOPES DE</t>
  </si>
  <si>
    <t>MARIA MARLICE MAR NUNES</t>
  </si>
  <si>
    <t>MARGARETE CONCEICAO DAMASCENO</t>
  </si>
  <si>
    <t>ROSEMERE LIMA BENTES GATO</t>
  </si>
  <si>
    <t>NADIA LIMA NEVES</t>
  </si>
  <si>
    <t>CARLOS ALBERTO CHIRANO RODRIGUES</t>
  </si>
  <si>
    <t>IEDA LUCIA SANTOS MAGNO</t>
  </si>
  <si>
    <t>CAROLINA SOUZA DE OLIVEIRA</t>
  </si>
  <si>
    <t>ELYANA ALMEIDA MARQUES</t>
  </si>
  <si>
    <t>14/08/2023 - 25/08/2023</t>
  </si>
  <si>
    <t>15/08/2023 - 25/08/2023</t>
  </si>
  <si>
    <t>21/08/2023 - 24/08/2023</t>
  </si>
  <si>
    <t>APUI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</si>
</sst>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4" fontId="7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right" vertical="center" wrapText="1" shrinkToFit="1"/>
    </xf>
    <xf numFmtId="0" fontId="3" fillId="0" borderId="2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horizontal="right" vertical="center" wrapText="1" shrinkToFit="1"/>
    </xf>
    <xf numFmtId="44" fontId="6" fillId="0" borderId="18" xfId="1" applyFont="1" applyBorder="1" applyAlignment="1">
      <alignment horizontal="right" vertical="center" wrapText="1" shrinkToFit="1"/>
    </xf>
    <xf numFmtId="0" fontId="9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44" fontId="4" fillId="0" borderId="12" xfId="1" applyFont="1" applyBorder="1" applyAlignment="1">
      <alignment horizontal="left" vertical="center" wrapText="1" shrinkToFit="1"/>
    </xf>
    <xf numFmtId="44" fontId="4" fillId="0" borderId="15" xfId="1" applyFont="1" applyBorder="1" applyAlignment="1">
      <alignment horizontal="left" vertical="center" wrapText="1" shrinkToFit="1"/>
    </xf>
    <xf numFmtId="1" fontId="2" fillId="0" borderId="14" xfId="0" applyNumberFormat="1" applyFont="1" applyBorder="1" applyAlignment="1">
      <alignment horizontal="center" vertical="center" wrapText="1" shrinkToFit="1"/>
    </xf>
    <xf numFmtId="1" fontId="2" fillId="0" borderId="20" xfId="0" applyNumberFormat="1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44" fontId="4" fillId="0" borderId="12" xfId="1" applyFont="1" applyBorder="1" applyAlignment="1">
      <alignment horizontal="center" vertical="center" wrapText="1" shrinkToFit="1"/>
    </xf>
    <xf numFmtId="44" fontId="4" fillId="0" borderId="15" xfId="1" applyFont="1" applyBorder="1" applyAlignment="1">
      <alignment horizontal="center" vertical="center" wrapText="1" shrinkToFit="1"/>
    </xf>
    <xf numFmtId="2" fontId="2" fillId="0" borderId="37" xfId="0" applyNumberFormat="1" applyFont="1" applyBorder="1" applyAlignment="1">
      <alignment horizontal="center" vertical="center" wrapText="1" shrinkToFit="1"/>
    </xf>
    <xf numFmtId="2" fontId="2" fillId="0" borderId="40" xfId="0" applyNumberFormat="1" applyFont="1" applyBorder="1" applyAlignment="1">
      <alignment horizontal="center" vertical="center" wrapText="1" shrinkToFit="1"/>
    </xf>
    <xf numFmtId="2" fontId="2" fillId="0" borderId="2" xfId="0" applyNumberFormat="1" applyFont="1" applyBorder="1" applyAlignment="1">
      <alignment horizontal="center" vertical="center" wrapText="1" shrinkToFit="1"/>
    </xf>
    <xf numFmtId="2" fontId="2" fillId="0" borderId="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9" fillId="0" borderId="12" xfId="1" applyFont="1" applyBorder="1" applyAlignment="1">
      <alignment horizontal="center" vertical="center" wrapText="1"/>
    </xf>
    <xf numFmtId="44" fontId="9" fillId="0" borderId="31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 shrinkToFit="1"/>
    </xf>
    <xf numFmtId="2" fontId="6" fillId="0" borderId="17" xfId="0" applyNumberFormat="1" applyFont="1" applyBorder="1" applyAlignment="1">
      <alignment horizontal="center" vertical="center" wrapText="1" shrinkToFit="1"/>
    </xf>
    <xf numFmtId="2" fontId="2" fillId="0" borderId="39" xfId="0" applyNumberFormat="1" applyFont="1" applyBorder="1" applyAlignment="1">
      <alignment horizontal="center" vertical="center" wrapText="1" shrinkToFit="1"/>
    </xf>
    <xf numFmtId="2" fontId="2" fillId="0" borderId="4" xfId="0" applyNumberFormat="1" applyFont="1" applyBorder="1" applyAlignment="1">
      <alignment horizontal="center" vertical="center" wrapText="1" shrinkToFit="1"/>
    </xf>
    <xf numFmtId="44" fontId="4" fillId="0" borderId="13" xfId="1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2" fillId="0" borderId="19" xfId="0" applyNumberFormat="1" applyFont="1" applyBorder="1" applyAlignment="1">
      <alignment horizontal="center" vertical="center" wrapText="1" shrinkToFit="1"/>
    </xf>
    <xf numFmtId="44" fontId="4" fillId="0" borderId="15" xfId="1" applyFont="1" applyFill="1" applyBorder="1" applyAlignment="1">
      <alignment horizontal="center" vertical="center" wrapText="1" shrinkToFit="1"/>
    </xf>
    <xf numFmtId="44" fontId="4" fillId="0" borderId="13" xfId="1" applyFont="1" applyFill="1" applyBorder="1" applyAlignment="1">
      <alignment horizontal="center" vertical="center" wrapText="1" shrinkToFit="1"/>
    </xf>
    <xf numFmtId="44" fontId="4" fillId="0" borderId="12" xfId="1" applyFont="1" applyFill="1" applyBorder="1" applyAlignment="1">
      <alignment horizontal="center"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1133476</xdr:colOff>
      <xdr:row>0</xdr:row>
      <xdr:rowOff>66675</xdr:rowOff>
    </xdr:from>
    <xdr:to>
      <xdr:col>8</xdr:col>
      <xdr:colOff>409575</xdr:colOff>
      <xdr:row>0</xdr:row>
      <xdr:rowOff>1171266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6" y="66675"/>
          <a:ext cx="5991224" cy="110459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30</xdr:row>
      <xdr:rowOff>114300</xdr:rowOff>
    </xdr:from>
    <xdr:to>
      <xdr:col>11</xdr:col>
      <xdr:colOff>825500</xdr:colOff>
      <xdr:row>37</xdr:row>
      <xdr:rowOff>139175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904633"/>
          <a:ext cx="13631332" cy="11361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1266827</xdr:colOff>
      <xdr:row>32</xdr:row>
      <xdr:rowOff>9525</xdr:rowOff>
    </xdr:from>
    <xdr:to>
      <xdr:col>2</xdr:col>
      <xdr:colOff>1390650</xdr:colOff>
      <xdr:row>36</xdr:row>
      <xdr:rowOff>137957</xdr:rowOff>
    </xdr:to>
    <xdr:sp macro="" textlink="">
      <xdr:nvSpPr>
        <xdr:cNvPr id="4" name="Caixa de Texto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90727" y="7115175"/>
          <a:ext cx="2352673" cy="776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38100</xdr:colOff>
      <xdr:row>31</xdr:row>
      <xdr:rowOff>114300</xdr:rowOff>
    </xdr:from>
    <xdr:to>
      <xdr:col>7</xdr:col>
      <xdr:colOff>533400</xdr:colOff>
      <xdr:row>34</xdr:row>
      <xdr:rowOff>95250</xdr:rowOff>
    </xdr:to>
    <xdr:sp macro="" textlink="">
      <xdr:nvSpPr>
        <xdr:cNvPr id="8" name="Caixa de Texto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934075" y="7058025"/>
          <a:ext cx="2781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116416</xdr:colOff>
      <xdr:row>31</xdr:row>
      <xdr:rowOff>105834</xdr:rowOff>
    </xdr:from>
    <xdr:to>
      <xdr:col>10</xdr:col>
      <xdr:colOff>603249</xdr:colOff>
      <xdr:row>36</xdr:row>
      <xdr:rowOff>95250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867635" y="12274022"/>
          <a:ext cx="2701395" cy="822853"/>
          <a:chOff x="0" y="0"/>
          <a:chExt cx="2074886" cy="664210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14" t="34213" r="62163" b="32766"/>
          <a:stretch/>
        </xdr:blipFill>
        <xdr:spPr bwMode="auto">
          <a:xfrm>
            <a:off x="0" y="0"/>
            <a:ext cx="641985" cy="66421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10" name="Caixa de Texto 2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7876" y="130629"/>
            <a:ext cx="1477010" cy="396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pt-BR" sz="1000" b="1" kern="100">
                <a:solidFill>
                  <a:srgbClr val="4472C4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Fundação Hospitalar</a:t>
            </a:r>
            <a:endPara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pt-BR" sz="1000" b="1" kern="100">
                <a:solidFill>
                  <a:srgbClr val="4472C4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Alfredo da Matta</a:t>
            </a:r>
            <a:endPara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zoomScale="80" zoomScaleNormal="90" zoomScaleSheetLayoutView="80" workbookViewId="0">
      <selection activeCell="L31" sqref="L31"/>
    </sheetView>
  </sheetViews>
  <sheetFormatPr defaultRowHeight="12.75" x14ac:dyDescent="0.2"/>
  <cols>
    <col min="1" max="1" width="12.6640625" style="2" customWidth="1"/>
    <col min="2" max="2" width="40.5" style="3" customWidth="1"/>
    <col min="3" max="3" width="28.6640625" style="2" customWidth="1"/>
    <col min="4" max="4" width="17.1640625" style="2" customWidth="1"/>
    <col min="5" max="5" width="16.6640625" style="2" customWidth="1"/>
    <col min="6" max="7" width="19" style="2" customWidth="1"/>
    <col min="8" max="8" width="17" style="3" customWidth="1"/>
    <col min="9" max="9" width="21.1640625" style="3" customWidth="1"/>
    <col min="10" max="10" width="17.5" style="2" customWidth="1"/>
    <col min="11" max="11" width="14.5" style="2" customWidth="1"/>
    <col min="12" max="12" width="16.6640625" style="2" bestFit="1" customWidth="1"/>
    <col min="13" max="16384" width="9.33203125" style="3"/>
  </cols>
  <sheetData>
    <row r="1" spans="1:12" ht="94.5" customHeight="1" thickBo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71.25" customHeight="1" thickBot="1" x14ac:dyDescent="0.25">
      <c r="A2" s="40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s="20" customFormat="1" ht="22.5" customHeight="1" x14ac:dyDescent="0.2">
      <c r="A3" s="52" t="s">
        <v>8</v>
      </c>
      <c r="B3" s="55" t="s">
        <v>9</v>
      </c>
      <c r="C3" s="19" t="s">
        <v>11</v>
      </c>
      <c r="D3" s="46" t="s">
        <v>12</v>
      </c>
      <c r="E3" s="47"/>
      <c r="F3" s="47"/>
      <c r="G3" s="47"/>
      <c r="H3" s="47"/>
      <c r="I3" s="48"/>
      <c r="J3" s="47" t="s">
        <v>10</v>
      </c>
      <c r="K3" s="47"/>
      <c r="L3" s="48"/>
    </row>
    <row r="4" spans="1:12" s="20" customFormat="1" ht="21.75" customHeight="1" x14ac:dyDescent="0.2">
      <c r="A4" s="53"/>
      <c r="B4" s="56"/>
      <c r="C4" s="44" t="s">
        <v>1</v>
      </c>
      <c r="D4" s="49" t="s">
        <v>2</v>
      </c>
      <c r="E4" s="50"/>
      <c r="F4" s="50"/>
      <c r="G4" s="50"/>
      <c r="H4" s="50"/>
      <c r="I4" s="51"/>
      <c r="J4" s="58" t="s">
        <v>18</v>
      </c>
      <c r="K4" s="60" t="s">
        <v>0</v>
      </c>
      <c r="L4" s="61" t="s">
        <v>19</v>
      </c>
    </row>
    <row r="5" spans="1:12" s="20" customFormat="1" ht="31.5" customHeight="1" thickBot="1" x14ac:dyDescent="0.25">
      <c r="A5" s="54"/>
      <c r="B5" s="57"/>
      <c r="C5" s="45"/>
      <c r="D5" s="21" t="s">
        <v>3</v>
      </c>
      <c r="E5" s="22" t="s">
        <v>4</v>
      </c>
      <c r="F5" s="22" t="s">
        <v>5</v>
      </c>
      <c r="G5" s="22" t="s">
        <v>16</v>
      </c>
      <c r="H5" s="22" t="s">
        <v>18</v>
      </c>
      <c r="I5" s="23" t="s">
        <v>19</v>
      </c>
      <c r="J5" s="59"/>
      <c r="K5" s="57"/>
      <c r="L5" s="62"/>
    </row>
    <row r="6" spans="1:12" s="4" customFormat="1" ht="27.95" customHeight="1" x14ac:dyDescent="0.2">
      <c r="A6" s="27">
        <v>530267</v>
      </c>
      <c r="B6" s="37" t="s">
        <v>21</v>
      </c>
      <c r="C6" s="73" t="s">
        <v>32</v>
      </c>
      <c r="D6" s="10" t="s">
        <v>6</v>
      </c>
      <c r="E6" s="11" t="s">
        <v>35</v>
      </c>
      <c r="F6" s="12" t="s">
        <v>7</v>
      </c>
      <c r="G6" s="16" t="s">
        <v>17</v>
      </c>
      <c r="H6" s="17">
        <v>1979.99</v>
      </c>
      <c r="I6" s="76">
        <f>H6+H7</f>
        <v>4399.43</v>
      </c>
      <c r="J6" s="33">
        <v>132</v>
      </c>
      <c r="K6" s="35">
        <v>0</v>
      </c>
      <c r="L6" s="25">
        <v>0</v>
      </c>
    </row>
    <row r="7" spans="1:12" s="4" customFormat="1" ht="27.95" customHeight="1" x14ac:dyDescent="0.2">
      <c r="A7" s="75"/>
      <c r="B7" s="74"/>
      <c r="C7" s="39"/>
      <c r="D7" s="8" t="s">
        <v>35</v>
      </c>
      <c r="E7" s="1" t="s">
        <v>6</v>
      </c>
      <c r="F7" s="13" t="s">
        <v>7</v>
      </c>
      <c r="G7" s="15" t="s">
        <v>17</v>
      </c>
      <c r="H7" s="14">
        <v>2419.44</v>
      </c>
      <c r="I7" s="77"/>
      <c r="J7" s="70"/>
      <c r="K7" s="71"/>
      <c r="L7" s="72"/>
    </row>
    <row r="8" spans="1:12" s="4" customFormat="1" ht="27.95" customHeight="1" x14ac:dyDescent="0.2">
      <c r="A8" s="26">
        <v>530268</v>
      </c>
      <c r="B8" s="36" t="s">
        <v>22</v>
      </c>
      <c r="C8" s="38" t="s">
        <v>32</v>
      </c>
      <c r="D8" s="10" t="s">
        <v>6</v>
      </c>
      <c r="E8" s="11" t="s">
        <v>35</v>
      </c>
      <c r="F8" s="13" t="s">
        <v>7</v>
      </c>
      <c r="G8" s="15" t="s">
        <v>17</v>
      </c>
      <c r="H8" s="17">
        <v>1979.99</v>
      </c>
      <c r="I8" s="78">
        <f>H8+H9</f>
        <v>4399.43</v>
      </c>
      <c r="J8" s="32">
        <v>120</v>
      </c>
      <c r="K8" s="34">
        <v>0</v>
      </c>
      <c r="L8" s="24">
        <f>J8*K8</f>
        <v>0</v>
      </c>
    </row>
    <row r="9" spans="1:12" s="4" customFormat="1" ht="27.95" customHeight="1" x14ac:dyDescent="0.2">
      <c r="A9" s="27"/>
      <c r="B9" s="37"/>
      <c r="C9" s="39"/>
      <c r="D9" s="8" t="s">
        <v>35</v>
      </c>
      <c r="E9" s="1" t="s">
        <v>6</v>
      </c>
      <c r="F9" s="13" t="s">
        <v>7</v>
      </c>
      <c r="G9" s="15" t="s">
        <v>17</v>
      </c>
      <c r="H9" s="14">
        <v>2419.44</v>
      </c>
      <c r="I9" s="76"/>
      <c r="J9" s="33"/>
      <c r="K9" s="35"/>
      <c r="L9" s="25"/>
    </row>
    <row r="10" spans="1:12" s="4" customFormat="1" ht="27.95" customHeight="1" x14ac:dyDescent="0.2">
      <c r="A10" s="26">
        <v>530269</v>
      </c>
      <c r="B10" s="36" t="s">
        <v>23</v>
      </c>
      <c r="C10" s="38" t="s">
        <v>32</v>
      </c>
      <c r="D10" s="10" t="s">
        <v>6</v>
      </c>
      <c r="E10" s="11" t="s">
        <v>35</v>
      </c>
      <c r="F10" s="13" t="s">
        <v>7</v>
      </c>
      <c r="G10" s="15" t="s">
        <v>17</v>
      </c>
      <c r="H10" s="17">
        <v>1979.99</v>
      </c>
      <c r="I10" s="78">
        <f>H10+H11</f>
        <v>4399.43</v>
      </c>
      <c r="J10" s="32">
        <v>120</v>
      </c>
      <c r="K10" s="34">
        <v>0</v>
      </c>
      <c r="L10" s="24">
        <v>0</v>
      </c>
    </row>
    <row r="11" spans="1:12" s="4" customFormat="1" ht="27.95" customHeight="1" x14ac:dyDescent="0.2">
      <c r="A11" s="27"/>
      <c r="B11" s="37"/>
      <c r="C11" s="39"/>
      <c r="D11" s="8" t="s">
        <v>35</v>
      </c>
      <c r="E11" s="1" t="s">
        <v>6</v>
      </c>
      <c r="F11" s="13" t="s">
        <v>7</v>
      </c>
      <c r="G11" s="15" t="s">
        <v>17</v>
      </c>
      <c r="H11" s="14">
        <v>2419.44</v>
      </c>
      <c r="I11" s="76"/>
      <c r="J11" s="33"/>
      <c r="K11" s="35"/>
      <c r="L11" s="25"/>
    </row>
    <row r="12" spans="1:12" s="4" customFormat="1" ht="27.95" customHeight="1" x14ac:dyDescent="0.2">
      <c r="A12" s="26">
        <v>530270</v>
      </c>
      <c r="B12" s="36" t="s">
        <v>24</v>
      </c>
      <c r="C12" s="38" t="s">
        <v>32</v>
      </c>
      <c r="D12" s="10" t="s">
        <v>6</v>
      </c>
      <c r="E12" s="11" t="s">
        <v>35</v>
      </c>
      <c r="F12" s="13" t="s">
        <v>7</v>
      </c>
      <c r="G12" s="15" t="s">
        <v>17</v>
      </c>
      <c r="H12" s="17">
        <v>1979.99</v>
      </c>
      <c r="I12" s="78">
        <f>H12+H13</f>
        <v>4399.43</v>
      </c>
      <c r="J12" s="32">
        <v>132</v>
      </c>
      <c r="K12" s="34">
        <v>0</v>
      </c>
      <c r="L12" s="24">
        <v>0</v>
      </c>
    </row>
    <row r="13" spans="1:12" s="4" customFormat="1" ht="27.95" customHeight="1" x14ac:dyDescent="0.2">
      <c r="A13" s="27"/>
      <c r="B13" s="37"/>
      <c r="C13" s="39"/>
      <c r="D13" s="8" t="s">
        <v>35</v>
      </c>
      <c r="E13" s="1" t="s">
        <v>6</v>
      </c>
      <c r="F13" s="13" t="s">
        <v>7</v>
      </c>
      <c r="G13" s="15" t="s">
        <v>17</v>
      </c>
      <c r="H13" s="14">
        <v>2419.44</v>
      </c>
      <c r="I13" s="76"/>
      <c r="J13" s="33"/>
      <c r="K13" s="35"/>
      <c r="L13" s="25"/>
    </row>
    <row r="14" spans="1:12" s="4" customFormat="1" ht="27.95" customHeight="1" x14ac:dyDescent="0.2">
      <c r="A14" s="26">
        <v>530271</v>
      </c>
      <c r="B14" s="36" t="s">
        <v>25</v>
      </c>
      <c r="C14" s="38" t="s">
        <v>32</v>
      </c>
      <c r="D14" s="10" t="s">
        <v>6</v>
      </c>
      <c r="E14" s="11" t="s">
        <v>35</v>
      </c>
      <c r="F14" s="13" t="s">
        <v>7</v>
      </c>
      <c r="G14" s="15" t="s">
        <v>17</v>
      </c>
      <c r="H14" s="17">
        <v>1979.99</v>
      </c>
      <c r="I14" s="78">
        <f>H14+H15</f>
        <v>4399.43</v>
      </c>
      <c r="J14" s="32">
        <v>120</v>
      </c>
      <c r="K14" s="34">
        <v>0</v>
      </c>
      <c r="L14" s="24">
        <v>0</v>
      </c>
    </row>
    <row r="15" spans="1:12" s="4" customFormat="1" ht="27.95" customHeight="1" x14ac:dyDescent="0.2">
      <c r="A15" s="27"/>
      <c r="B15" s="37"/>
      <c r="C15" s="39"/>
      <c r="D15" s="8" t="s">
        <v>35</v>
      </c>
      <c r="E15" s="1" t="s">
        <v>6</v>
      </c>
      <c r="F15" s="13" t="s">
        <v>7</v>
      </c>
      <c r="G15" s="15" t="s">
        <v>17</v>
      </c>
      <c r="H15" s="14">
        <v>2419.44</v>
      </c>
      <c r="I15" s="76"/>
      <c r="J15" s="33"/>
      <c r="K15" s="35"/>
      <c r="L15" s="25"/>
    </row>
    <row r="16" spans="1:12" s="4" customFormat="1" ht="27.95" customHeight="1" x14ac:dyDescent="0.2">
      <c r="A16" s="26">
        <v>530272</v>
      </c>
      <c r="B16" s="36" t="s">
        <v>26</v>
      </c>
      <c r="C16" s="38" t="s">
        <v>33</v>
      </c>
      <c r="D16" s="10" t="s">
        <v>6</v>
      </c>
      <c r="E16" s="11" t="s">
        <v>35</v>
      </c>
      <c r="F16" s="12" t="s">
        <v>7</v>
      </c>
      <c r="G16" s="15" t="s">
        <v>17</v>
      </c>
      <c r="H16" s="14">
        <v>1166.48</v>
      </c>
      <c r="I16" s="30">
        <f>H16+H17</f>
        <v>3585.92</v>
      </c>
      <c r="J16" s="32">
        <v>120</v>
      </c>
      <c r="K16" s="34">
        <v>0</v>
      </c>
      <c r="L16" s="24">
        <v>0</v>
      </c>
    </row>
    <row r="17" spans="1:12" s="4" customFormat="1" ht="27.95" customHeight="1" x14ac:dyDescent="0.2">
      <c r="A17" s="27"/>
      <c r="B17" s="37"/>
      <c r="C17" s="73"/>
      <c r="D17" s="8" t="s">
        <v>35</v>
      </c>
      <c r="E17" s="1" t="s">
        <v>6</v>
      </c>
      <c r="F17" s="13" t="s">
        <v>7</v>
      </c>
      <c r="G17" s="15" t="s">
        <v>17</v>
      </c>
      <c r="H17" s="14">
        <v>2419.44</v>
      </c>
      <c r="I17" s="31"/>
      <c r="J17" s="33"/>
      <c r="K17" s="35"/>
      <c r="L17" s="25"/>
    </row>
    <row r="18" spans="1:12" s="4" customFormat="1" ht="27.95" customHeight="1" x14ac:dyDescent="0.2">
      <c r="A18" s="26">
        <v>530278</v>
      </c>
      <c r="B18" s="36" t="s">
        <v>15</v>
      </c>
      <c r="C18" s="38" t="s">
        <v>33</v>
      </c>
      <c r="D18" s="10" t="s">
        <v>6</v>
      </c>
      <c r="E18" s="11" t="s">
        <v>35</v>
      </c>
      <c r="F18" s="13" t="s">
        <v>7</v>
      </c>
      <c r="G18" s="15" t="s">
        <v>17</v>
      </c>
      <c r="H18" s="14">
        <v>1166.48</v>
      </c>
      <c r="I18" s="30">
        <f>H18+H19</f>
        <v>3585.92</v>
      </c>
      <c r="J18" s="32">
        <v>120</v>
      </c>
      <c r="K18" s="34">
        <v>0</v>
      </c>
      <c r="L18" s="24">
        <v>0</v>
      </c>
    </row>
    <row r="19" spans="1:12" s="4" customFormat="1" ht="27.95" customHeight="1" x14ac:dyDescent="0.2">
      <c r="A19" s="27"/>
      <c r="B19" s="37"/>
      <c r="C19" s="73"/>
      <c r="D19" s="8" t="s">
        <v>35</v>
      </c>
      <c r="E19" s="1" t="s">
        <v>6</v>
      </c>
      <c r="F19" s="13" t="s">
        <v>7</v>
      </c>
      <c r="G19" s="15" t="s">
        <v>17</v>
      </c>
      <c r="H19" s="14">
        <v>2419.44</v>
      </c>
      <c r="I19" s="31"/>
      <c r="J19" s="33"/>
      <c r="K19" s="35"/>
      <c r="L19" s="25"/>
    </row>
    <row r="20" spans="1:12" s="4" customFormat="1" ht="27.95" customHeight="1" x14ac:dyDescent="0.2">
      <c r="A20" s="26">
        <v>530312</v>
      </c>
      <c r="B20" s="36" t="s">
        <v>27</v>
      </c>
      <c r="C20" s="38" t="s">
        <v>33</v>
      </c>
      <c r="D20" s="10" t="s">
        <v>6</v>
      </c>
      <c r="E20" s="11" t="s">
        <v>35</v>
      </c>
      <c r="F20" s="13" t="s">
        <v>7</v>
      </c>
      <c r="G20" s="15" t="s">
        <v>17</v>
      </c>
      <c r="H20" s="14">
        <v>1166.48</v>
      </c>
      <c r="I20" s="30">
        <f>H20+H21</f>
        <v>3585.92</v>
      </c>
      <c r="J20" s="32">
        <v>120</v>
      </c>
      <c r="K20" s="34">
        <v>0</v>
      </c>
      <c r="L20" s="24">
        <v>0</v>
      </c>
    </row>
    <row r="21" spans="1:12" s="4" customFormat="1" ht="27.95" customHeight="1" x14ac:dyDescent="0.2">
      <c r="A21" s="27"/>
      <c r="B21" s="74"/>
      <c r="C21" s="39"/>
      <c r="D21" s="8" t="s">
        <v>35</v>
      </c>
      <c r="E21" s="1" t="s">
        <v>6</v>
      </c>
      <c r="F21" s="13" t="s">
        <v>7</v>
      </c>
      <c r="G21" s="15" t="s">
        <v>17</v>
      </c>
      <c r="H21" s="14">
        <v>2419.44</v>
      </c>
      <c r="I21" s="31"/>
      <c r="J21" s="70"/>
      <c r="K21" s="71"/>
      <c r="L21" s="72"/>
    </row>
    <row r="22" spans="1:12" s="4" customFormat="1" ht="27.95" customHeight="1" x14ac:dyDescent="0.2">
      <c r="A22" s="26">
        <v>530314</v>
      </c>
      <c r="B22" s="36" t="s">
        <v>28</v>
      </c>
      <c r="C22" s="38" t="s">
        <v>34</v>
      </c>
      <c r="D22" s="10" t="s">
        <v>6</v>
      </c>
      <c r="E22" s="11" t="s">
        <v>35</v>
      </c>
      <c r="F22" s="13" t="s">
        <v>7</v>
      </c>
      <c r="G22" s="15" t="s">
        <v>17</v>
      </c>
      <c r="H22" s="14">
        <v>1979.99</v>
      </c>
      <c r="I22" s="30">
        <f>H22+H23</f>
        <v>3329.99</v>
      </c>
      <c r="J22" s="32">
        <v>120</v>
      </c>
      <c r="K22" s="34">
        <v>0</v>
      </c>
      <c r="L22" s="24">
        <v>0</v>
      </c>
    </row>
    <row r="23" spans="1:12" s="4" customFormat="1" ht="27.95" customHeight="1" x14ac:dyDescent="0.2">
      <c r="A23" s="27"/>
      <c r="B23" s="74"/>
      <c r="C23" s="39"/>
      <c r="D23" s="8" t="s">
        <v>35</v>
      </c>
      <c r="E23" s="1" t="s">
        <v>6</v>
      </c>
      <c r="F23" s="13" t="s">
        <v>7</v>
      </c>
      <c r="G23" s="15" t="s">
        <v>17</v>
      </c>
      <c r="H23" s="14">
        <v>1350</v>
      </c>
      <c r="I23" s="31"/>
      <c r="J23" s="70"/>
      <c r="K23" s="71"/>
      <c r="L23" s="72"/>
    </row>
    <row r="24" spans="1:12" s="4" customFormat="1" ht="27.95" customHeight="1" x14ac:dyDescent="0.2">
      <c r="A24" s="26">
        <v>530316</v>
      </c>
      <c r="B24" s="36" t="s">
        <v>29</v>
      </c>
      <c r="C24" s="38" t="s">
        <v>34</v>
      </c>
      <c r="D24" s="10" t="s">
        <v>6</v>
      </c>
      <c r="E24" s="11" t="s">
        <v>35</v>
      </c>
      <c r="F24" s="13" t="s">
        <v>7</v>
      </c>
      <c r="G24" s="15" t="s">
        <v>17</v>
      </c>
      <c r="H24" s="14">
        <v>1979.99</v>
      </c>
      <c r="I24" s="30">
        <f>H24+H25</f>
        <v>3329.99</v>
      </c>
      <c r="J24" s="32">
        <v>0</v>
      </c>
      <c r="K24" s="34">
        <v>0</v>
      </c>
      <c r="L24" s="24">
        <v>0</v>
      </c>
    </row>
    <row r="25" spans="1:12" s="4" customFormat="1" ht="27.95" customHeight="1" x14ac:dyDescent="0.2">
      <c r="A25" s="27"/>
      <c r="B25" s="37"/>
      <c r="C25" s="73"/>
      <c r="D25" s="8" t="s">
        <v>35</v>
      </c>
      <c r="E25" s="1" t="s">
        <v>6</v>
      </c>
      <c r="F25" s="13" t="s">
        <v>7</v>
      </c>
      <c r="G25" s="15" t="s">
        <v>17</v>
      </c>
      <c r="H25" s="14">
        <v>1350</v>
      </c>
      <c r="I25" s="31"/>
      <c r="J25" s="70"/>
      <c r="K25" s="71"/>
      <c r="L25" s="72"/>
    </row>
    <row r="26" spans="1:12" s="4" customFormat="1" ht="27.95" customHeight="1" x14ac:dyDescent="0.2">
      <c r="A26" s="26">
        <v>530539</v>
      </c>
      <c r="B26" s="28" t="s">
        <v>30</v>
      </c>
      <c r="C26" s="29" t="s">
        <v>34</v>
      </c>
      <c r="D26" s="10" t="s">
        <v>6</v>
      </c>
      <c r="E26" s="11" t="s">
        <v>35</v>
      </c>
      <c r="F26" s="13" t="s">
        <v>7</v>
      </c>
      <c r="G26" s="15" t="s">
        <v>17</v>
      </c>
      <c r="H26" s="14">
        <v>1979.99</v>
      </c>
      <c r="I26" s="30">
        <f>H26+H27</f>
        <v>3329.99</v>
      </c>
      <c r="J26" s="32">
        <v>132</v>
      </c>
      <c r="K26" s="34">
        <v>0</v>
      </c>
      <c r="L26" s="24">
        <v>0</v>
      </c>
    </row>
    <row r="27" spans="1:12" s="4" customFormat="1" ht="27.95" customHeight="1" x14ac:dyDescent="0.2">
      <c r="A27" s="27"/>
      <c r="B27" s="28"/>
      <c r="C27" s="29"/>
      <c r="D27" s="8" t="s">
        <v>35</v>
      </c>
      <c r="E27" s="1" t="s">
        <v>6</v>
      </c>
      <c r="F27" s="13" t="s">
        <v>7</v>
      </c>
      <c r="G27" s="15" t="s">
        <v>17</v>
      </c>
      <c r="H27" s="14">
        <v>1350</v>
      </c>
      <c r="I27" s="31"/>
      <c r="J27" s="33"/>
      <c r="K27" s="35"/>
      <c r="L27" s="72"/>
    </row>
    <row r="28" spans="1:12" s="4" customFormat="1" ht="27.95" customHeight="1" x14ac:dyDescent="0.2">
      <c r="A28" s="26">
        <v>530543</v>
      </c>
      <c r="B28" s="28" t="s">
        <v>31</v>
      </c>
      <c r="C28" s="29" t="s">
        <v>34</v>
      </c>
      <c r="D28" s="10" t="s">
        <v>6</v>
      </c>
      <c r="E28" s="11" t="s">
        <v>35</v>
      </c>
      <c r="F28" s="13" t="s">
        <v>7</v>
      </c>
      <c r="G28" s="15" t="s">
        <v>17</v>
      </c>
      <c r="H28" s="14">
        <v>1979.99</v>
      </c>
      <c r="I28" s="30">
        <f>H28+H29</f>
        <v>3329.99</v>
      </c>
      <c r="J28" s="32">
        <v>132</v>
      </c>
      <c r="K28" s="34">
        <v>0</v>
      </c>
      <c r="L28" s="24">
        <v>0</v>
      </c>
    </row>
    <row r="29" spans="1:12" s="4" customFormat="1" ht="27.95" customHeight="1" thickBot="1" x14ac:dyDescent="0.25">
      <c r="A29" s="27"/>
      <c r="B29" s="28"/>
      <c r="C29" s="29"/>
      <c r="D29" s="8" t="s">
        <v>35</v>
      </c>
      <c r="E29" s="1" t="s">
        <v>6</v>
      </c>
      <c r="F29" s="1" t="s">
        <v>7</v>
      </c>
      <c r="G29" s="11" t="s">
        <v>17</v>
      </c>
      <c r="H29" s="14">
        <v>1350</v>
      </c>
      <c r="I29" s="31"/>
      <c r="J29" s="33"/>
      <c r="K29" s="35"/>
      <c r="L29" s="25"/>
    </row>
    <row r="30" spans="1:12" s="7" customFormat="1" ht="27.95" customHeight="1" thickBot="1" x14ac:dyDescent="0.25">
      <c r="A30" s="65"/>
      <c r="B30" s="66"/>
      <c r="C30" s="67"/>
      <c r="D30" s="63" t="s">
        <v>13</v>
      </c>
      <c r="E30" s="64"/>
      <c r="F30" s="64"/>
      <c r="G30" s="64"/>
      <c r="H30" s="64"/>
      <c r="I30" s="9">
        <f>SUM(I6:I29)</f>
        <v>46074.869999999988</v>
      </c>
      <c r="J30" s="68" t="s">
        <v>14</v>
      </c>
      <c r="K30" s="69"/>
      <c r="L30" s="18">
        <f>L6+L8+L10+L12+L14+L16+L18+L20+L22+L24+L26+L28</f>
        <v>0</v>
      </c>
    </row>
    <row r="31" spans="1:12" s="6" customFormat="1" x14ac:dyDescent="0.2">
      <c r="A31" s="5"/>
      <c r="C31" s="5"/>
      <c r="D31" s="5"/>
      <c r="E31" s="5"/>
      <c r="F31" s="5"/>
      <c r="G31" s="5"/>
      <c r="J31" s="5"/>
      <c r="K31" s="5"/>
      <c r="L31" s="5"/>
    </row>
    <row r="32" spans="1:12" s="6" customFormat="1" x14ac:dyDescent="0.2">
      <c r="A32" s="5"/>
      <c r="C32" s="5"/>
      <c r="D32" s="5"/>
      <c r="E32" s="5"/>
      <c r="F32" s="5"/>
      <c r="G32" s="5"/>
      <c r="J32" s="5"/>
      <c r="K32" s="5"/>
      <c r="L32" s="5"/>
    </row>
  </sheetData>
  <mergeCells count="98"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6:A7"/>
    <mergeCell ref="B6:B7"/>
    <mergeCell ref="J6:J7"/>
    <mergeCell ref="K6:K7"/>
    <mergeCell ref="L6:L7"/>
    <mergeCell ref="C6:C7"/>
    <mergeCell ref="I6:I7"/>
    <mergeCell ref="A20:A21"/>
    <mergeCell ref="B20:B21"/>
    <mergeCell ref="J20:J21"/>
    <mergeCell ref="K20:K21"/>
    <mergeCell ref="L20:L21"/>
    <mergeCell ref="C20:C21"/>
    <mergeCell ref="I20:I21"/>
    <mergeCell ref="L24:L25"/>
    <mergeCell ref="C24:C25"/>
    <mergeCell ref="I24:I25"/>
    <mergeCell ref="A22:A23"/>
    <mergeCell ref="B22:B23"/>
    <mergeCell ref="J22:J23"/>
    <mergeCell ref="K22:K23"/>
    <mergeCell ref="L22:L23"/>
    <mergeCell ref="C22:C23"/>
    <mergeCell ref="I22:I23"/>
    <mergeCell ref="D30:H30"/>
    <mergeCell ref="A30:C30"/>
    <mergeCell ref="J30:K30"/>
    <mergeCell ref="A24:A25"/>
    <mergeCell ref="B24:B25"/>
    <mergeCell ref="J24:J25"/>
    <mergeCell ref="K24:K25"/>
    <mergeCell ref="K26:K27"/>
    <mergeCell ref="A2:L2"/>
    <mergeCell ref="A1:L1"/>
    <mergeCell ref="C4:C5"/>
    <mergeCell ref="D3:I3"/>
    <mergeCell ref="D4:I4"/>
    <mergeCell ref="A3:A5"/>
    <mergeCell ref="B3:B5"/>
    <mergeCell ref="J3:L3"/>
    <mergeCell ref="J4:J5"/>
    <mergeCell ref="K4:K5"/>
    <mergeCell ref="L4:L5"/>
    <mergeCell ref="A8:A9"/>
    <mergeCell ref="B8:B9"/>
    <mergeCell ref="C8:C9"/>
    <mergeCell ref="A10:A11"/>
    <mergeCell ref="B10:B11"/>
    <mergeCell ref="C10:C11"/>
    <mergeCell ref="J8:J9"/>
    <mergeCell ref="K8:K9"/>
    <mergeCell ref="L8:L9"/>
    <mergeCell ref="I10:I11"/>
    <mergeCell ref="J10:J11"/>
    <mergeCell ref="K10:K11"/>
    <mergeCell ref="L10:L11"/>
    <mergeCell ref="I8:I9"/>
    <mergeCell ref="I18:I19"/>
    <mergeCell ref="J18:J19"/>
    <mergeCell ref="K18:K19"/>
    <mergeCell ref="L18:L19"/>
    <mergeCell ref="I12:I13"/>
    <mergeCell ref="J12:J13"/>
    <mergeCell ref="K12:K13"/>
    <mergeCell ref="L12:L13"/>
    <mergeCell ref="I14:I15"/>
    <mergeCell ref="J14:J15"/>
    <mergeCell ref="K14:K15"/>
    <mergeCell ref="L14:L15"/>
    <mergeCell ref="I16:I17"/>
    <mergeCell ref="J16:J17"/>
    <mergeCell ref="K16:K17"/>
    <mergeCell ref="L16:L17"/>
    <mergeCell ref="L26:L27"/>
    <mergeCell ref="A28:A29"/>
    <mergeCell ref="B28:B29"/>
    <mergeCell ref="C28:C29"/>
    <mergeCell ref="I28:I29"/>
    <mergeCell ref="J28:J29"/>
    <mergeCell ref="K28:K29"/>
    <mergeCell ref="L28:L29"/>
    <mergeCell ref="A26:A27"/>
    <mergeCell ref="B26:B27"/>
    <mergeCell ref="C26:C27"/>
    <mergeCell ref="I26:I27"/>
    <mergeCell ref="J26:J27"/>
  </mergeCells>
  <pageMargins left="0.39370078740157483" right="0.39370078740157483" top="0.74803149606299213" bottom="0.74803149606299213" header="0.31496062992125984" footer="0.31496062992125984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4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SCDP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Bamond Reis</dc:creator>
  <cp:lastModifiedBy>Thaise Mara da Silva Barros</cp:lastModifiedBy>
  <cp:lastPrinted>2023-09-06T20:01:03Z</cp:lastPrinted>
  <dcterms:created xsi:type="dcterms:W3CDTF">2023-07-13T13:14:04Z</dcterms:created>
  <dcterms:modified xsi:type="dcterms:W3CDTF">2023-09-06T20:01:19Z</dcterms:modified>
</cp:coreProperties>
</file>