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7380" windowHeight="4890" tabRatio="814" activeTab="8"/>
  </bookViews>
  <sheets>
    <sheet name="Gênero" sheetId="1" r:id="rId1"/>
    <sheet name="Conforto" sheetId="3" r:id="rId2"/>
    <sheet name="Limpeza" sheetId="4" r:id="rId3"/>
    <sheet name="Atendimento" sheetId="6" r:id="rId4"/>
    <sheet name="Recepção" sheetId="5" r:id="rId5"/>
    <sheet name="Sinalização" sheetId="9" r:id="rId6"/>
    <sheet name="Informação" sheetId="8" r:id="rId7"/>
    <sheet name="Confiança" sheetId="10" r:id="rId8"/>
    <sheet name="Espera" sheetId="11" r:id="rId9"/>
    <sheet name="Plan1" sheetId="12" r:id="rId10"/>
    <sheet name="Plan2" sheetId="13" r:id="rId11"/>
  </sheets>
  <calcPr calcId="125725"/>
</workbook>
</file>

<file path=xl/calcChain.xml><?xml version="1.0" encoding="utf-8"?>
<calcChain xmlns="http://schemas.openxmlformats.org/spreadsheetml/2006/main">
  <c r="B4" i="11"/>
  <c r="B5"/>
  <c r="B6"/>
  <c r="B7"/>
  <c r="B8"/>
  <c r="B3"/>
  <c r="B4" i="8"/>
  <c r="B5"/>
  <c r="B6"/>
  <c r="B7"/>
  <c r="B8"/>
  <c r="B3"/>
  <c r="B4" i="9"/>
  <c r="B5"/>
  <c r="B6"/>
  <c r="B7"/>
  <c r="B8"/>
  <c r="B3"/>
  <c r="B9" i="4"/>
  <c r="B4"/>
  <c r="B5"/>
  <c r="B6"/>
  <c r="B7"/>
  <c r="B8"/>
  <c r="B3"/>
  <c r="B3" i="1"/>
  <c r="C8" i="3"/>
  <c r="B4" s="1"/>
  <c r="B7" i="10"/>
  <c r="C8" i="5"/>
  <c r="B5" s="1"/>
  <c r="B8" i="6"/>
  <c r="C8"/>
  <c r="C8" i="8"/>
  <c r="B5" i="3" l="1"/>
  <c r="B3"/>
  <c r="B7"/>
  <c r="B8"/>
  <c r="B6"/>
  <c r="B6" i="5"/>
  <c r="B8"/>
  <c r="B4"/>
  <c r="B3"/>
  <c r="B7"/>
</calcChain>
</file>

<file path=xl/sharedStrings.xml><?xml version="1.0" encoding="utf-8"?>
<sst xmlns="http://schemas.openxmlformats.org/spreadsheetml/2006/main" count="99" uniqueCount="28">
  <si>
    <t>Gênero</t>
  </si>
  <si>
    <t>Masculino</t>
  </si>
  <si>
    <t>Feminino</t>
  </si>
  <si>
    <t>%</t>
  </si>
  <si>
    <t>Conforto</t>
  </si>
  <si>
    <t>Bom</t>
  </si>
  <si>
    <t>Péssimo</t>
  </si>
  <si>
    <t>Regular</t>
  </si>
  <si>
    <t>Ruim</t>
  </si>
  <si>
    <t>Informação</t>
  </si>
  <si>
    <t>Sinalização</t>
  </si>
  <si>
    <t>Atendimento</t>
  </si>
  <si>
    <t>Recepção</t>
  </si>
  <si>
    <t>Limpeza</t>
  </si>
  <si>
    <t>Total</t>
  </si>
  <si>
    <t>Espera</t>
  </si>
  <si>
    <t>Confiança</t>
  </si>
  <si>
    <t>Ótimo</t>
  </si>
  <si>
    <t>N</t>
  </si>
  <si>
    <t>Grafico Prevenção 2019</t>
  </si>
  <si>
    <t xml:space="preserve">Não respondeu </t>
  </si>
  <si>
    <t>Não respondeu</t>
  </si>
  <si>
    <t xml:space="preserve">Fisioterapeuta-30 O/ 05  B/ 0  RE/  0 RU /P 15 Não respondeu </t>
  </si>
  <si>
    <t xml:space="preserve">Assistente Social - 09 O /11 B / 01 RE/ 0 RU/ 0 PE/ 29 Não respondeu </t>
  </si>
  <si>
    <t>Psicólogo - 04 O / 06  B/ 0 RE/ 40 Não respondeu</t>
  </si>
  <si>
    <t>Enfermagem - 25 O / 14  B / 14 Não respondeu</t>
  </si>
  <si>
    <t xml:space="preserve">Médico - 32 O / 09 B / 01 RE / 0 RU / 0 P/ 5 Não respondeu </t>
  </si>
  <si>
    <t>Grafico revenção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</si>
</sst>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/>
    <xf numFmtId="1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1" xfId="0" applyFont="1" applyBorder="1"/>
    <xf numFmtId="16" fontId="0" fillId="0" borderId="1" xfId="0" applyNumberFormat="1" applyBorder="1"/>
    <xf numFmtId="0" fontId="0" fillId="0" borderId="2" xfId="0" applyFill="1" applyBorder="1"/>
    <xf numFmtId="1" fontId="0" fillId="0" borderId="2" xfId="0" applyNumberFormat="1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120"/>
      <c:perspective val="30"/>
    </c:view3D>
    <c:plotArea>
      <c:layout/>
      <c:pie3DChart>
        <c:varyColors val="1"/>
        <c:ser>
          <c:idx val="0"/>
          <c:order val="0"/>
          <c:tx>
            <c:strRef>
              <c:f>Gênero!$B$2</c:f>
              <c:strCache>
                <c:ptCount val="1"/>
                <c:pt idx="0">
                  <c:v>N</c:v>
                </c:pt>
              </c:strCache>
            </c:strRef>
          </c:tx>
          <c:spPr>
            <a:effectLst>
              <a:outerShdw blurRad="1270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gradFill>
                <a:gsLst>
                  <a:gs pos="0">
                    <a:srgbClr val="FF0000"/>
                  </a:gs>
                  <a:gs pos="50000">
                    <a:srgbClr val="FF5050"/>
                  </a:gs>
                  <a:gs pos="100000">
                    <a:srgbClr val="FF0000"/>
                  </a:gs>
                </a:gsLst>
                <a:lin ang="5400000" scaled="0"/>
              </a:gradFill>
              <a:effectLst>
                <a:outerShdw blurRad="127000" dist="38100" dir="5400000" algn="t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gradFill>
                <a:gsLst>
                  <a:gs pos="0">
                    <a:srgbClr val="1F497D"/>
                  </a:gs>
                  <a:gs pos="50000">
                    <a:srgbClr val="4F81BD"/>
                  </a:gs>
                  <a:gs pos="100000">
                    <a:schemeClr val="tx2"/>
                  </a:gs>
                </a:gsLst>
                <a:lin ang="5400000" scaled="0"/>
              </a:gradFill>
              <a:effectLst>
                <a:outerShdw blurRad="127000" dist="38100" dir="5400000" algn="t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Percent val="1"/>
            <c:showLeaderLines val="1"/>
          </c:dLbls>
          <c:cat>
            <c:strRef>
              <c:f>Gênero!$A$3:$A$4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Gênero!$B$3:$B$4</c:f>
              <c:numCache>
                <c:formatCode>General</c:formatCode>
                <c:ptCount val="2"/>
                <c:pt idx="0" formatCode="dd/mmm">
                  <c:v>48</c:v>
                </c:pt>
                <c:pt idx="1">
                  <c:v>50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959156349624298"/>
          <c:y val="0.86081842862425695"/>
          <c:w val="0.39303870064453472"/>
          <c:h val="7.8996311028131871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zero"/>
  </c:chart>
  <c:spPr>
    <a:noFill/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706748424342844"/>
          <c:y val="4.6136288519490622E-2"/>
          <c:w val="0.84714788904175087"/>
          <c:h val="0.83835435795439062"/>
        </c:manualLayout>
      </c:layout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6.9262175561388304E-3"/>
                </c:manualLayout>
              </c:layout>
              <c:showVal val="1"/>
            </c:dLbl>
            <c:dLbl>
              <c:idx val="1"/>
              <c:layout>
                <c:manualLayout>
                  <c:x val="2.3698818897637797E-2"/>
                  <c:y val="-4.7324292796733702E-3"/>
                </c:manualLayout>
              </c:layout>
              <c:showVal val="1"/>
            </c:dLbl>
            <c:dLbl>
              <c:idx val="2"/>
              <c:layout>
                <c:manualLayout>
                  <c:x val="2.423709536307965E-2"/>
                  <c:y val="-2.7107028288131129E-3"/>
                </c:manualLayout>
              </c:layout>
              <c:showVal val="1"/>
            </c:dLbl>
            <c:dLbl>
              <c:idx val="3"/>
              <c:layout>
                <c:manualLayout>
                  <c:x val="2.2080927384076982E-2"/>
                  <c:y val="-4.2607174103237713E-3"/>
                </c:manualLayout>
              </c:layout>
              <c:showVal val="1"/>
            </c:dLbl>
            <c:dLbl>
              <c:idx val="4"/>
              <c:layout>
                <c:manualLayout>
                  <c:x val="2.4091426071741008E-2"/>
                  <c:y val="-1.8040974044911528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Conforto!$A$3:$A$7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Conforto!$B$3:$B$7</c:f>
              <c:numCache>
                <c:formatCode>0</c:formatCode>
                <c:ptCount val="5"/>
                <c:pt idx="0">
                  <c:v>21.739130434782609</c:v>
                </c:pt>
                <c:pt idx="1">
                  <c:v>65.217391304347828</c:v>
                </c:pt>
                <c:pt idx="2">
                  <c:v>13.043478260869565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64991232"/>
        <c:axId val="64992768"/>
        <c:axId val="0"/>
      </c:bar3DChart>
      <c:catAx>
        <c:axId val="6499123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992768"/>
        <c:crosses val="autoZero"/>
        <c:auto val="1"/>
        <c:lblAlgn val="ctr"/>
        <c:lblOffset val="100"/>
      </c:catAx>
      <c:valAx>
        <c:axId val="64992768"/>
        <c:scaling>
          <c:orientation val="minMax"/>
          <c:max val="6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6.4583321136902558E-2"/>
              <c:y val="0.4305555404190392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49912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5.3630796150481112E-3"/>
                </c:manualLayout>
              </c:layout>
              <c:showVal val="1"/>
            </c:dLbl>
            <c:dLbl>
              <c:idx val="1"/>
              <c:layout>
                <c:manualLayout>
                  <c:x val="2.3698818897637797E-2"/>
                  <c:y val="-1.4037620297462817E-2"/>
                </c:manualLayout>
              </c:layout>
              <c:showVal val="1"/>
            </c:dLbl>
            <c:dLbl>
              <c:idx val="2"/>
              <c:layout>
                <c:manualLayout>
                  <c:x val="2.5709317585301868E-2"/>
                  <c:y val="-1.2057451151939387E-2"/>
                </c:manualLayout>
              </c:layout>
              <c:showVal val="1"/>
            </c:dLbl>
            <c:dLbl>
              <c:idx val="3"/>
              <c:layout>
                <c:manualLayout>
                  <c:x val="3.041426071741038E-2"/>
                  <c:y val="-1.3812700495771383E-2"/>
                </c:manualLayout>
              </c:layout>
              <c:showVal val="1"/>
            </c:dLbl>
            <c:dLbl>
              <c:idx val="4"/>
              <c:layout>
                <c:manualLayout>
                  <c:x val="2.8258092738407667E-2"/>
                  <c:y val="-9.7637795275590591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Limpeza!$A$3:$A$7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Limpeza!$B$3:$B$7</c:f>
              <c:numCache>
                <c:formatCode>0</c:formatCode>
                <c:ptCount val="5"/>
                <c:pt idx="0">
                  <c:v>10.416666666666666</c:v>
                </c:pt>
                <c:pt idx="1">
                  <c:v>54.166666666666664</c:v>
                </c:pt>
                <c:pt idx="2">
                  <c:v>29.166666666666668</c:v>
                </c:pt>
                <c:pt idx="3">
                  <c:v>6.25</c:v>
                </c:pt>
                <c:pt idx="4">
                  <c:v>0</c:v>
                </c:pt>
              </c:numCache>
            </c:numRef>
          </c:val>
        </c:ser>
        <c:shape val="box"/>
        <c:axId val="63877120"/>
        <c:axId val="63878656"/>
        <c:axId val="0"/>
      </c:bar3DChart>
      <c:catAx>
        <c:axId val="6387712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878656"/>
        <c:crosses val="autoZero"/>
        <c:auto val="1"/>
        <c:lblAlgn val="ctr"/>
        <c:lblOffset val="100"/>
      </c:catAx>
      <c:valAx>
        <c:axId val="63878656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9166715271702173E-2"/>
              <c:y val="0.42708341118377185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38771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055118110236226"/>
          <c:y val="2.7380952380952384E-2"/>
          <c:w val="0.70163962532206414"/>
          <c:h val="0.881968128983877"/>
        </c:manualLayout>
      </c:layout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7938320209973798E-2"/>
                  <c:y val="-1.085338291046953E-2"/>
                </c:manualLayout>
              </c:layout>
              <c:showVal val="1"/>
            </c:dLbl>
            <c:dLbl>
              <c:idx val="1"/>
              <c:layout>
                <c:manualLayout>
                  <c:x val="2.7865485564304484E-2"/>
                  <c:y val="-1.577974628171476E-2"/>
                </c:manualLayout>
              </c:layout>
              <c:showVal val="1"/>
            </c:dLbl>
            <c:dLbl>
              <c:idx val="2"/>
              <c:layout>
                <c:manualLayout>
                  <c:x val="2.423709536307965E-2"/>
                  <c:y val="-8.8863371245261179E-3"/>
                </c:manualLayout>
              </c:layout>
              <c:showVal val="1"/>
            </c:dLbl>
            <c:dLbl>
              <c:idx val="3"/>
              <c:layout>
                <c:manualLayout>
                  <c:x val="2.2080927384076982E-2"/>
                  <c:y val="-8.5979877515311044E-3"/>
                </c:manualLayout>
              </c:layout>
              <c:showVal val="1"/>
            </c:dLbl>
            <c:dLbl>
              <c:idx val="4"/>
              <c:layout>
                <c:manualLayout>
                  <c:x val="2.4091426071741008E-2"/>
                  <c:y val="-7.444590259550971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Atendimento!$A$3:$A$7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Atendimento!$B$3:$B$7</c:f>
              <c:numCache>
                <c:formatCode>0</c:formatCode>
                <c:ptCount val="5"/>
                <c:pt idx="0">
                  <c:v>60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65301888"/>
        <c:axId val="65303680"/>
        <c:axId val="0"/>
      </c:bar3DChart>
      <c:catAx>
        <c:axId val="6530188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303680"/>
        <c:crosses val="autoZero"/>
        <c:auto val="1"/>
        <c:lblAlgn val="ctr"/>
        <c:lblOffset val="100"/>
      </c:catAx>
      <c:valAx>
        <c:axId val="65303680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4999977016883476E-2"/>
              <c:y val="0.4305553805774278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3018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429711943627094"/>
          <c:y val="6.7750805886564847E-2"/>
          <c:w val="0.81394928469987704"/>
          <c:h val="0.8230470054879504"/>
        </c:manualLayout>
      </c:layout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5.6514289880431473E-3"/>
                </c:manualLayout>
              </c:layout>
              <c:showVal val="1"/>
            </c:dLbl>
            <c:dLbl>
              <c:idx val="1"/>
              <c:layout>
                <c:manualLayout>
                  <c:x val="2.3698818897637797E-2"/>
                  <c:y val="-3.0442548848060597E-3"/>
                </c:manualLayout>
              </c:layout>
              <c:showVal val="1"/>
            </c:dLbl>
            <c:dLbl>
              <c:idx val="2"/>
              <c:layout>
                <c:manualLayout>
                  <c:x val="2.423709536307965E-2"/>
                  <c:y val="-8.5979877515311044E-3"/>
                </c:manualLayout>
              </c:layout>
              <c:showVal val="1"/>
            </c:dLbl>
            <c:dLbl>
              <c:idx val="3"/>
              <c:layout>
                <c:manualLayout>
                  <c:x val="2.2080927384076982E-2"/>
                  <c:y val="-8.5979877515311044E-3"/>
                </c:manualLayout>
              </c:layout>
              <c:showVal val="1"/>
            </c:dLbl>
            <c:dLbl>
              <c:idx val="4"/>
              <c:layout>
                <c:manualLayout>
                  <c:x val="2.4091426071741008E-2"/>
                  <c:y val="-1.36519393409156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Recepção!$A$3:$A$7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Recepção!$B$3:$B$7</c:f>
              <c:numCache>
                <c:formatCode>0</c:formatCode>
                <c:ptCount val="5"/>
                <c:pt idx="0">
                  <c:v>56</c:v>
                </c:pt>
                <c:pt idx="1">
                  <c:v>36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66402944"/>
        <c:axId val="66417024"/>
        <c:axId val="0"/>
      </c:bar3DChart>
      <c:catAx>
        <c:axId val="6640294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6417024"/>
        <c:crosses val="autoZero"/>
        <c:auto val="1"/>
        <c:lblAlgn val="ctr"/>
        <c:lblOffset val="100"/>
      </c:catAx>
      <c:valAx>
        <c:axId val="66417024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2916666666666727E-2"/>
              <c:y val="0.423611111111111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640294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8.2589676290463626E-3"/>
                </c:manualLayout>
              </c:layout>
              <c:showVal val="1"/>
            </c:dLbl>
            <c:dLbl>
              <c:idx val="1"/>
              <c:layout>
                <c:manualLayout>
                  <c:x val="2.3698818897637797E-2"/>
                  <c:y val="-1.2320282881306478E-2"/>
                </c:manualLayout>
              </c:layout>
              <c:showVal val="1"/>
            </c:dLbl>
            <c:dLbl>
              <c:idx val="2"/>
              <c:layout>
                <c:manualLayout>
                  <c:x val="2.423709536307965E-2"/>
                  <c:y val="-1.1150845727617441E-2"/>
                </c:manualLayout>
              </c:layout>
              <c:showVal val="1"/>
            </c:dLbl>
            <c:dLbl>
              <c:idx val="3"/>
              <c:layout>
                <c:manualLayout>
                  <c:x val="2.8330927384077043E-2"/>
                  <c:y val="-3.2454797317002879E-3"/>
                </c:manualLayout>
              </c:layout>
              <c:showVal val="1"/>
            </c:dLbl>
            <c:dLbl>
              <c:idx val="4"/>
              <c:layout>
                <c:manualLayout>
                  <c:x val="2.8258092738407667E-2"/>
                  <c:y val="-9.7637795275590591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Sinalização!$A$3:$A$7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Sinalização!$B$3:$B$7</c:f>
              <c:numCache>
                <c:formatCode>0</c:formatCode>
                <c:ptCount val="5"/>
                <c:pt idx="0">
                  <c:v>31.111111111111111</c:v>
                </c:pt>
                <c:pt idx="1">
                  <c:v>66.666666666666671</c:v>
                </c:pt>
                <c:pt idx="2">
                  <c:v>11.111111111111111</c:v>
                </c:pt>
                <c:pt idx="3">
                  <c:v>11.111111111111111</c:v>
                </c:pt>
                <c:pt idx="4">
                  <c:v>0</c:v>
                </c:pt>
              </c:numCache>
            </c:numRef>
          </c:val>
        </c:ser>
        <c:shape val="box"/>
        <c:axId val="65247488"/>
        <c:axId val="65265664"/>
        <c:axId val="0"/>
      </c:bar3DChart>
      <c:catAx>
        <c:axId val="6524748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265664"/>
        <c:crosses val="autoZero"/>
        <c:auto val="1"/>
        <c:lblAlgn val="ctr"/>
        <c:lblOffset val="100"/>
      </c:catAx>
      <c:valAx>
        <c:axId val="65265664"/>
        <c:scaling>
          <c:orientation val="minMax"/>
          <c:max val="6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2474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6.2281277340332395E-3"/>
                </c:manualLayout>
              </c:layout>
              <c:showVal val="1"/>
            </c:dLbl>
            <c:dLbl>
              <c:idx val="1"/>
              <c:layout>
                <c:manualLayout>
                  <c:x val="2.3698818897637797E-2"/>
                  <c:y val="-7.3811606882473119E-3"/>
                </c:manualLayout>
              </c:layout>
              <c:showVal val="1"/>
            </c:dLbl>
            <c:dLbl>
              <c:idx val="2"/>
              <c:layout>
                <c:manualLayout>
                  <c:x val="2.423709536307965E-2"/>
                  <c:y val="-2.5182268883057004E-3"/>
                </c:manualLayout>
              </c:layout>
              <c:showVal val="1"/>
            </c:dLbl>
            <c:dLbl>
              <c:idx val="3"/>
              <c:layout>
                <c:manualLayout>
                  <c:x val="2.2080927384076982E-2"/>
                  <c:y val="-4.2607174103237713E-3"/>
                </c:manualLayout>
              </c:layout>
              <c:showVal val="1"/>
            </c:dLbl>
            <c:dLbl>
              <c:idx val="4"/>
              <c:layout>
                <c:manualLayout>
                  <c:x val="2.4091426071741008E-2"/>
                  <c:y val="-1.034047827354918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Informação!$A$3:$A$7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Informação!$B$3:$B$7</c:f>
              <c:numCache>
                <c:formatCode>0</c:formatCode>
                <c:ptCount val="5"/>
                <c:pt idx="0">
                  <c:v>56.410256410256409</c:v>
                </c:pt>
                <c:pt idx="1">
                  <c:v>43.589743589743591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66508672"/>
        <c:axId val="66510208"/>
        <c:axId val="0"/>
      </c:bar3DChart>
      <c:catAx>
        <c:axId val="6650867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6510208"/>
        <c:crosses val="autoZero"/>
        <c:auto val="1"/>
        <c:lblAlgn val="ctr"/>
        <c:lblOffset val="100"/>
      </c:catAx>
      <c:valAx>
        <c:axId val="66510208"/>
        <c:scaling>
          <c:orientation val="minMax"/>
          <c:max val="5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4999926685142063E-2"/>
              <c:y val="0.4305554373270910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650867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8.5473170020413953E-3"/>
                </c:manualLayout>
              </c:layout>
              <c:showVal val="1"/>
            </c:dLbl>
            <c:dLbl>
              <c:idx val="1"/>
              <c:layout>
                <c:manualLayout>
                  <c:x val="2.3698818897637797E-2"/>
                  <c:y val="-5.0623359580052388E-3"/>
                </c:manualLayout>
              </c:layout>
              <c:showVal val="1"/>
            </c:dLbl>
            <c:dLbl>
              <c:idx val="2"/>
              <c:layout>
                <c:manualLayout>
                  <c:x val="2.423709536307965E-2"/>
                  <c:y val="2.1070282881306456E-3"/>
                </c:manualLayout>
              </c:layout>
              <c:showVal val="1"/>
            </c:dLbl>
            <c:dLbl>
              <c:idx val="3"/>
              <c:layout>
                <c:manualLayout>
                  <c:x val="2.2080927384076982E-2"/>
                  <c:y val="-1.3651939340915697E-3"/>
                </c:manualLayout>
              </c:layout>
              <c:showVal val="1"/>
            </c:dLbl>
            <c:dLbl>
              <c:idx val="4"/>
              <c:layout>
                <c:manualLayout>
                  <c:x val="2.2008092738407689E-2"/>
                  <c:y val="-3.97236803732876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Confiança!$A$3:$A$7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Confiança!$B$3:$B$7</c:f>
              <c:numCache>
                <c:formatCode>0</c:formatCode>
                <c:ptCount val="5"/>
                <c:pt idx="0">
                  <c:v>55</c:v>
                </c:pt>
                <c:pt idx="1">
                  <c:v>40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box"/>
        <c:axId val="67012096"/>
        <c:axId val="67013632"/>
        <c:axId val="0"/>
      </c:bar3DChart>
      <c:catAx>
        <c:axId val="6701209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7013632"/>
        <c:crosses val="autoZero"/>
        <c:auto val="1"/>
        <c:lblAlgn val="ctr"/>
        <c:lblOffset val="100"/>
      </c:catAx>
      <c:valAx>
        <c:axId val="67013632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5000095790945839E-2"/>
              <c:y val="0.4270833893203626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70120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13" footer="0.3149606200000011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hPercent val="60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3771653543307111E-2"/>
                  <c:y val="-9.4247594050743365E-3"/>
                </c:manualLayout>
              </c:layout>
              <c:showVal val="1"/>
            </c:dLbl>
            <c:dLbl>
              <c:idx val="1"/>
              <c:layout>
                <c:manualLayout>
                  <c:x val="2.3698818897637797E-2"/>
                  <c:y val="-1.2608632254301538E-2"/>
                </c:manualLayout>
              </c:layout>
              <c:showVal val="1"/>
            </c:dLbl>
            <c:dLbl>
              <c:idx val="2"/>
              <c:layout>
                <c:manualLayout>
                  <c:x val="2.5709317585301868E-2"/>
                  <c:y val="-6.2660396617089864E-3"/>
                </c:manualLayout>
              </c:layout>
              <c:showVal val="1"/>
            </c:dLbl>
            <c:dLbl>
              <c:idx val="3"/>
              <c:layout>
                <c:manualLayout>
                  <c:x val="2.3553149606299152E-2"/>
                  <c:y val="-7.7573636628763029E-4"/>
                </c:manualLayout>
              </c:layout>
              <c:showVal val="1"/>
            </c:dLbl>
            <c:dLbl>
              <c:idx val="4"/>
              <c:layout>
                <c:manualLayout>
                  <c:x val="2.4091426071741008E-2"/>
                  <c:y val="-5.1257655293088901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cat>
            <c:strRef>
              <c:f>Espera!$A$3:$A$7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Espera!$B$3:$B$7</c:f>
              <c:numCache>
                <c:formatCode>0</c:formatCode>
                <c:ptCount val="5"/>
                <c:pt idx="0">
                  <c:v>19.565217391304348</c:v>
                </c:pt>
                <c:pt idx="1">
                  <c:v>58.695652173913047</c:v>
                </c:pt>
                <c:pt idx="2">
                  <c:v>17.391304347826086</c:v>
                </c:pt>
                <c:pt idx="3">
                  <c:v>10.869565217391305</c:v>
                </c:pt>
                <c:pt idx="4">
                  <c:v>0</c:v>
                </c:pt>
              </c:numCache>
            </c:numRef>
          </c:val>
        </c:ser>
        <c:shape val="box"/>
        <c:axId val="66933888"/>
        <c:axId val="66935424"/>
        <c:axId val="0"/>
      </c:bar3DChart>
      <c:catAx>
        <c:axId val="6693388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6935424"/>
        <c:crosses val="autoZero"/>
        <c:auto val="1"/>
        <c:lblAlgn val="ctr"/>
        <c:lblOffset val="100"/>
      </c:catAx>
      <c:valAx>
        <c:axId val="66935424"/>
        <c:scaling>
          <c:orientation val="minMax"/>
          <c:max val="50"/>
        </c:scaling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5000000000000011E-2"/>
              <c:y val="0.43055555555555558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69338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8</xdr:row>
      <xdr:rowOff>180975</xdr:rowOff>
    </xdr:from>
    <xdr:to>
      <xdr:col>9</xdr:col>
      <xdr:colOff>266701</xdr:colOff>
      <xdr:row>21</xdr:row>
      <xdr:rowOff>95250</xdr:rowOff>
    </xdr:to>
    <xdr:graphicFrame macro="">
      <xdr:nvGraphicFramePr>
        <xdr:cNvPr id="21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8</xdr:row>
      <xdr:rowOff>180975</xdr:rowOff>
    </xdr:from>
    <xdr:to>
      <xdr:col>11</xdr:col>
      <xdr:colOff>57150</xdr:colOff>
      <xdr:row>23</xdr:row>
      <xdr:rowOff>66675</xdr:rowOff>
    </xdr:to>
    <xdr:graphicFrame macro="">
      <xdr:nvGraphicFramePr>
        <xdr:cNvPr id="123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9</xdr:row>
      <xdr:rowOff>133350</xdr:rowOff>
    </xdr:from>
    <xdr:to>
      <xdr:col>10</xdr:col>
      <xdr:colOff>304800</xdr:colOff>
      <xdr:row>15</xdr:row>
      <xdr:rowOff>66675</xdr:rowOff>
    </xdr:to>
    <xdr:sp macro="" textlink="">
      <xdr:nvSpPr>
        <xdr:cNvPr id="3" name="CaixaDeTexto 2"/>
        <xdr:cNvSpPr txBox="1"/>
      </xdr:nvSpPr>
      <xdr:spPr>
        <a:xfrm>
          <a:off x="5495925" y="1657350"/>
          <a:ext cx="154305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100"/>
            <a:t>Espera</a:t>
          </a:r>
        </a:p>
        <a:p>
          <a:pPr algn="ctr"/>
          <a:endParaRPr lang="pt-BR" sz="900"/>
        </a:p>
        <a:p>
          <a:pPr algn="l"/>
          <a:r>
            <a:rPr lang="pt-BR" sz="1100"/>
            <a:t>Obs: Total a ser considero é a soma de percentual (ótimo+ bom ≥ 70%, segundo</a:t>
          </a:r>
          <a:r>
            <a:rPr lang="pt-BR" sz="1100" baseline="0"/>
            <a:t> meta ISO).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5</xdr:row>
      <xdr:rowOff>76201</xdr:rowOff>
    </xdr:from>
    <xdr:to>
      <xdr:col>12</xdr:col>
      <xdr:colOff>238125</xdr:colOff>
      <xdr:row>18</xdr:row>
      <xdr:rowOff>171451</xdr:rowOff>
    </xdr:to>
    <xdr:graphicFrame macro="">
      <xdr:nvGraphicFramePr>
        <xdr:cNvPr id="635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323844</xdr:colOff>
      <xdr:row>6</xdr:row>
      <xdr:rowOff>152401</xdr:rowOff>
    </xdr:from>
    <xdr:to>
      <xdr:col>12</xdr:col>
      <xdr:colOff>161924</xdr:colOff>
      <xdr:row>14</xdr:row>
      <xdr:rowOff>66675</xdr:rowOff>
    </xdr:to>
    <xdr:sp macro="" textlink="">
      <xdr:nvSpPr>
        <xdr:cNvPr id="3" name="CaixaDeTexto 2"/>
        <xdr:cNvSpPr txBox="1"/>
      </xdr:nvSpPr>
      <xdr:spPr>
        <a:xfrm flipH="1">
          <a:off x="6448419" y="1285876"/>
          <a:ext cx="1666880" cy="1438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800" b="1" u="sng">
              <a:solidFill>
                <a:schemeClr val="dk1"/>
              </a:solidFill>
              <a:latin typeface="+mn-lt"/>
              <a:ea typeface="+mn-ea"/>
              <a:cs typeface="+mn-cs"/>
            </a:rPr>
            <a:t>Conforto</a:t>
          </a:r>
          <a:endParaRPr lang="pt-BR" sz="1800" b="1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6</xdr:row>
      <xdr:rowOff>171451</xdr:rowOff>
    </xdr:from>
    <xdr:to>
      <xdr:col>13</xdr:col>
      <xdr:colOff>171450</xdr:colOff>
      <xdr:row>20</xdr:row>
      <xdr:rowOff>152401</xdr:rowOff>
    </xdr:to>
    <xdr:graphicFrame macro="">
      <xdr:nvGraphicFramePr>
        <xdr:cNvPr id="840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8</xdr:row>
      <xdr:rowOff>161925</xdr:rowOff>
    </xdr:from>
    <xdr:to>
      <xdr:col>12</xdr:col>
      <xdr:colOff>466725</xdr:colOff>
      <xdr:row>13</xdr:row>
      <xdr:rowOff>47625</xdr:rowOff>
    </xdr:to>
    <xdr:sp macro="" textlink="">
      <xdr:nvSpPr>
        <xdr:cNvPr id="3" name="CaixaDeTexto 2"/>
        <xdr:cNvSpPr txBox="1"/>
      </xdr:nvSpPr>
      <xdr:spPr>
        <a:xfrm>
          <a:off x="7296150" y="1704975"/>
          <a:ext cx="112395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8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Limpeza</a:t>
          </a:r>
          <a:endParaRPr lang="pt-BR" sz="1800" b="0" i="0" u="none"/>
        </a:p>
        <a:p>
          <a:endParaRPr lang="pt-BR" sz="1100" b="0" i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 b="1" i="1" u="sng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19050</xdr:rowOff>
    </xdr:from>
    <xdr:to>
      <xdr:col>9</xdr:col>
      <xdr:colOff>0</xdr:colOff>
      <xdr:row>23</xdr:row>
      <xdr:rowOff>19050</xdr:rowOff>
    </xdr:to>
    <xdr:graphicFrame macro="">
      <xdr:nvGraphicFramePr>
        <xdr:cNvPr id="1249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285751</xdr:colOff>
      <xdr:row>11</xdr:row>
      <xdr:rowOff>76200</xdr:rowOff>
    </xdr:from>
    <xdr:to>
      <xdr:col>7</xdr:col>
      <xdr:colOff>1857375</xdr:colOff>
      <xdr:row>18</xdr:row>
      <xdr:rowOff>9525</xdr:rowOff>
    </xdr:to>
    <xdr:sp macro="" textlink="">
      <xdr:nvSpPr>
        <xdr:cNvPr id="3" name="CaixaDeTexto 2"/>
        <xdr:cNvSpPr txBox="1"/>
      </xdr:nvSpPr>
      <xdr:spPr>
        <a:xfrm>
          <a:off x="5800726" y="2181225"/>
          <a:ext cx="1571624" cy="1266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800" b="1" u="sng">
              <a:solidFill>
                <a:schemeClr val="dk1"/>
              </a:solidFill>
              <a:latin typeface="+mn-lt"/>
              <a:ea typeface="+mn-ea"/>
              <a:cs typeface="+mn-cs"/>
            </a:rPr>
            <a:t>Atendimento</a:t>
          </a:r>
          <a:endParaRPr lang="pt-BR" sz="1800" b="1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7</xdr:row>
      <xdr:rowOff>19050</xdr:rowOff>
    </xdr:from>
    <xdr:to>
      <xdr:col>11</xdr:col>
      <xdr:colOff>409575</xdr:colOff>
      <xdr:row>22</xdr:row>
      <xdr:rowOff>28574</xdr:rowOff>
    </xdr:to>
    <xdr:graphicFrame macro="">
      <xdr:nvGraphicFramePr>
        <xdr:cNvPr id="104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10</xdr:row>
      <xdr:rowOff>161926</xdr:rowOff>
    </xdr:from>
    <xdr:to>
      <xdr:col>11</xdr:col>
      <xdr:colOff>47625</xdr:colOff>
      <xdr:row>16</xdr:row>
      <xdr:rowOff>142875</xdr:rowOff>
    </xdr:to>
    <xdr:sp macro="" textlink="">
      <xdr:nvSpPr>
        <xdr:cNvPr id="3" name="CaixaDeTexto 2"/>
        <xdr:cNvSpPr txBox="1"/>
      </xdr:nvSpPr>
      <xdr:spPr>
        <a:xfrm>
          <a:off x="5343525" y="2076451"/>
          <a:ext cx="2047875" cy="11239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800" b="1" u="sng">
              <a:solidFill>
                <a:schemeClr val="dk1"/>
              </a:solidFill>
              <a:latin typeface="+mn-lt"/>
              <a:ea typeface="+mn-ea"/>
              <a:cs typeface="+mn-cs"/>
            </a:rPr>
            <a:t>Recepção</a:t>
          </a:r>
          <a:endParaRPr lang="pt-BR" sz="1800" b="1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9</xdr:row>
      <xdr:rowOff>57150</xdr:rowOff>
    </xdr:from>
    <xdr:to>
      <xdr:col>11</xdr:col>
      <xdr:colOff>171450</xdr:colOff>
      <xdr:row>24</xdr:row>
      <xdr:rowOff>28575</xdr:rowOff>
    </xdr:to>
    <xdr:graphicFrame macro="">
      <xdr:nvGraphicFramePr>
        <xdr:cNvPr id="186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10</xdr:row>
      <xdr:rowOff>66674</xdr:rowOff>
    </xdr:from>
    <xdr:to>
      <xdr:col>10</xdr:col>
      <xdr:colOff>95250</xdr:colOff>
      <xdr:row>16</xdr:row>
      <xdr:rowOff>47625</xdr:rowOff>
    </xdr:to>
    <xdr:sp macro="" textlink="">
      <xdr:nvSpPr>
        <xdr:cNvPr id="3" name="CaixaDeTexto 2"/>
        <xdr:cNvSpPr txBox="1"/>
      </xdr:nvSpPr>
      <xdr:spPr>
        <a:xfrm>
          <a:off x="4924425" y="2009774"/>
          <a:ext cx="1905000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800" b="1" u="sng">
              <a:solidFill>
                <a:schemeClr val="dk1"/>
              </a:solidFill>
              <a:latin typeface="+mn-lt"/>
              <a:ea typeface="+mn-ea"/>
              <a:cs typeface="+mn-cs"/>
            </a:rPr>
            <a:t>Sinalização</a:t>
          </a:r>
          <a:endParaRPr lang="pt-BR" sz="1800" b="1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8</xdr:row>
      <xdr:rowOff>85724</xdr:rowOff>
    </xdr:from>
    <xdr:to>
      <xdr:col>10</xdr:col>
      <xdr:colOff>600075</xdr:colOff>
      <xdr:row>23</xdr:row>
      <xdr:rowOff>19049</xdr:rowOff>
    </xdr:to>
    <xdr:graphicFrame macro="">
      <xdr:nvGraphicFramePr>
        <xdr:cNvPr id="1659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10</xdr:row>
      <xdr:rowOff>38100</xdr:rowOff>
    </xdr:from>
    <xdr:to>
      <xdr:col>10</xdr:col>
      <xdr:colOff>123825</xdr:colOff>
      <xdr:row>16</xdr:row>
      <xdr:rowOff>28575</xdr:rowOff>
    </xdr:to>
    <xdr:sp macro="" textlink="">
      <xdr:nvSpPr>
        <xdr:cNvPr id="3" name="CaixaDeTexto 2"/>
        <xdr:cNvSpPr txBox="1"/>
      </xdr:nvSpPr>
      <xdr:spPr>
        <a:xfrm>
          <a:off x="4972050" y="1943100"/>
          <a:ext cx="18859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1800" b="1" u="sng">
              <a:solidFill>
                <a:schemeClr val="dk1"/>
              </a:solidFill>
              <a:latin typeface="+mn-lt"/>
              <a:ea typeface="+mn-ea"/>
              <a:cs typeface="+mn-cs"/>
            </a:rPr>
            <a:t>Informação</a:t>
          </a:r>
          <a:endParaRPr lang="pt-BR" sz="1800" b="1" u="sng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meta ISO).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8</xdr:row>
      <xdr:rowOff>19050</xdr:rowOff>
    </xdr:from>
    <xdr:to>
      <xdr:col>11</xdr:col>
      <xdr:colOff>361950</xdr:colOff>
      <xdr:row>23</xdr:row>
      <xdr:rowOff>19051</xdr:rowOff>
    </xdr:to>
    <xdr:graphicFrame macro="">
      <xdr:nvGraphicFramePr>
        <xdr:cNvPr id="205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0.55417</cdr:x>
      <cdr:y>0.09898</cdr:y>
    </cdr:from>
    <cdr:to>
      <cdr:x>0.90698</cdr:x>
      <cdr:y>0.61017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496716" y="278120"/>
          <a:ext cx="1589510" cy="1436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pPr algn="ctr"/>
          <a:r>
            <a:rPr lang="pt-BR" sz="1800" b="1" u="sng">
              <a:latin typeface="+mn-lt"/>
              <a:ea typeface="+mn-ea"/>
              <a:cs typeface="+mn-cs"/>
            </a:rPr>
            <a:t>Confiança</a:t>
          </a:r>
          <a:endParaRPr lang="pt-BR" sz="1800" b="1" u="sng"/>
        </a:p>
        <a:p xmlns:a="http://schemas.openxmlformats.org/drawingml/2006/main">
          <a:endParaRPr lang="pt-BR" sz="1100">
            <a:latin typeface="+mn-lt"/>
            <a:ea typeface="+mn-ea"/>
            <a:cs typeface="+mn-cs"/>
          </a:endParaRPr>
        </a:p>
        <a:p xmlns:a="http://schemas.openxmlformats.org/drawingml/2006/main">
          <a:pPr algn="l"/>
          <a:r>
            <a:rPr lang="pt-BR" sz="1100">
              <a:latin typeface="+mn-lt"/>
              <a:ea typeface="+mn-ea"/>
              <a:cs typeface="+mn-cs"/>
            </a:rPr>
            <a:t>Obs: Total a ser considero é a soma de percentual (ótimo + bom ≥ 70%, segundo</a:t>
          </a:r>
          <a:r>
            <a:rPr lang="pt-BR" sz="1100" baseline="0">
              <a:latin typeface="+mn-lt"/>
              <a:ea typeface="+mn-ea"/>
              <a:cs typeface="+mn-cs"/>
            </a:rPr>
            <a:t> meta ISO).</a:t>
          </a:r>
          <a:endParaRPr lang="pt-BR" sz="1100">
            <a:latin typeface="+mn-lt"/>
            <a:ea typeface="+mn-ea"/>
            <a:cs typeface="+mn-cs"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N20" sqref="N20"/>
    </sheetView>
  </sheetViews>
  <sheetFormatPr defaultRowHeight="15"/>
  <cols>
    <col min="1" max="1" width="14.5703125" customWidth="1"/>
  </cols>
  <sheetData>
    <row r="1" spans="1:4">
      <c r="A1" s="4" t="s">
        <v>19</v>
      </c>
      <c r="B1" s="4"/>
      <c r="C1" s="5"/>
      <c r="D1" s="5"/>
    </row>
    <row r="2" spans="1:4" ht="15" customHeight="1">
      <c r="A2" s="4" t="s">
        <v>0</v>
      </c>
      <c r="B2" s="6" t="s">
        <v>18</v>
      </c>
      <c r="C2" s="5"/>
      <c r="D2" s="5"/>
    </row>
    <row r="3" spans="1:4">
      <c r="A3" s="5" t="s">
        <v>2</v>
      </c>
      <c r="B3" s="9">
        <f>C3*100/B5</f>
        <v>48</v>
      </c>
      <c r="C3" s="5">
        <v>24</v>
      </c>
      <c r="D3" s="5"/>
    </row>
    <row r="4" spans="1:4">
      <c r="A4" s="5" t="s">
        <v>1</v>
      </c>
      <c r="B4" s="5">
        <v>50</v>
      </c>
      <c r="C4" s="5">
        <v>25</v>
      </c>
      <c r="D4" s="5"/>
    </row>
    <row r="5" spans="1:4">
      <c r="A5" s="5" t="s">
        <v>14</v>
      </c>
      <c r="B5" s="5">
        <v>50</v>
      </c>
      <c r="C5" s="5"/>
      <c r="D5" s="5"/>
    </row>
    <row r="6" spans="1:4">
      <c r="A6" s="10" t="s">
        <v>20</v>
      </c>
      <c r="C6">
        <v>1</v>
      </c>
    </row>
  </sheetData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K17" sqref="K17"/>
    </sheetView>
  </sheetViews>
  <sheetFormatPr defaultRowHeight="15"/>
  <cols>
    <col min="6" max="6" width="16.28515625" customWidth="1"/>
  </cols>
  <sheetData>
    <row r="1" spans="1:7" ht="15.75">
      <c r="A1" s="19"/>
      <c r="B1" s="19"/>
      <c r="C1" s="19"/>
      <c r="D1" s="19"/>
      <c r="E1" s="19"/>
      <c r="F1" s="19"/>
    </row>
    <row r="2" spans="1:7" ht="15.75">
      <c r="A2" s="1"/>
      <c r="B2" s="1"/>
      <c r="C2" s="1"/>
      <c r="D2" s="1"/>
      <c r="E2" s="1"/>
      <c r="F2" s="1"/>
    </row>
    <row r="3" spans="1:7" ht="12" customHeight="1">
      <c r="A3" s="16"/>
      <c r="B3" s="16"/>
      <c r="C3" s="16"/>
      <c r="D3" s="16"/>
      <c r="E3" s="16"/>
      <c r="F3" s="16"/>
    </row>
    <row r="4" spans="1:7" ht="21.75" customHeight="1">
      <c r="A4" s="16"/>
      <c r="B4" s="16"/>
      <c r="C4" s="16"/>
      <c r="D4" s="16"/>
      <c r="E4" s="16"/>
      <c r="F4" s="16"/>
    </row>
    <row r="5" spans="1:7" ht="22.5" customHeight="1">
      <c r="A5" s="20"/>
      <c r="B5" s="20"/>
      <c r="C5" s="20"/>
      <c r="D5" s="20"/>
      <c r="E5" s="20"/>
      <c r="F5" s="20"/>
    </row>
    <row r="6" spans="1:7" ht="35.25" customHeight="1">
      <c r="A6" s="16"/>
      <c r="B6" s="16"/>
      <c r="C6" s="16"/>
      <c r="D6" s="16"/>
      <c r="E6" s="16"/>
      <c r="F6" s="16"/>
    </row>
    <row r="7" spans="1:7" ht="18.75" customHeight="1">
      <c r="A7" s="14"/>
      <c r="B7" s="14"/>
      <c r="C7" s="14"/>
      <c r="D7" s="14"/>
      <c r="E7" s="14"/>
      <c r="F7" s="14"/>
    </row>
    <row r="8" spans="1:7" ht="31.5" customHeight="1">
      <c r="A8" s="16"/>
      <c r="B8" s="16"/>
      <c r="C8" s="16"/>
      <c r="D8" s="16"/>
      <c r="E8" s="16"/>
      <c r="F8" s="16"/>
    </row>
    <row r="9" spans="1:7" ht="32.25" customHeight="1">
      <c r="A9" s="16"/>
      <c r="B9" s="16"/>
      <c r="C9" s="16"/>
      <c r="D9" s="16"/>
      <c r="E9" s="16"/>
      <c r="F9" s="16"/>
    </row>
    <row r="10" spans="1:7" ht="18" customHeight="1">
      <c r="A10" s="17"/>
      <c r="B10" s="17"/>
      <c r="C10" s="17"/>
      <c r="D10" s="17"/>
      <c r="E10" s="17"/>
      <c r="F10" s="17"/>
      <c r="G10" s="2"/>
    </row>
    <row r="11" spans="1:7" ht="15.75">
      <c r="A11" s="15"/>
      <c r="B11" s="15"/>
      <c r="C11" s="15"/>
      <c r="D11" s="15"/>
      <c r="E11" s="15"/>
      <c r="F11" s="15"/>
    </row>
    <row r="12" spans="1:7" ht="15.75">
      <c r="A12" s="1"/>
      <c r="B12" s="1"/>
      <c r="C12" s="1"/>
      <c r="D12" s="1"/>
      <c r="E12" s="1"/>
      <c r="F12" s="1"/>
    </row>
    <row r="13" spans="1:7" ht="15.75">
      <c r="A13" s="14"/>
      <c r="B13" s="14"/>
      <c r="C13" s="14"/>
      <c r="D13" s="14"/>
      <c r="E13" s="14"/>
      <c r="F13" s="14"/>
    </row>
    <row r="14" spans="1:7" ht="15.75">
      <c r="A14" s="14"/>
      <c r="B14" s="14"/>
      <c r="C14" s="14"/>
      <c r="D14" s="14"/>
      <c r="E14" s="14"/>
      <c r="F14" s="14"/>
    </row>
    <row r="15" spans="1:7" ht="15.75">
      <c r="A15" s="14"/>
      <c r="B15" s="14"/>
      <c r="C15" s="14"/>
      <c r="D15" s="14"/>
      <c r="E15" s="14"/>
      <c r="F15" s="14"/>
    </row>
    <row r="16" spans="1:7">
      <c r="A16" s="18"/>
      <c r="B16" s="18"/>
      <c r="C16" s="18"/>
      <c r="D16" s="18"/>
      <c r="E16" s="18"/>
      <c r="F16" s="18"/>
    </row>
  </sheetData>
  <mergeCells count="13">
    <mergeCell ref="A1:F1"/>
    <mergeCell ref="A7:F7"/>
    <mergeCell ref="A3:F4"/>
    <mergeCell ref="A9:F9"/>
    <mergeCell ref="A6:F6"/>
    <mergeCell ref="A5:F5"/>
    <mergeCell ref="A13:F13"/>
    <mergeCell ref="A11:F11"/>
    <mergeCell ref="A8:F8"/>
    <mergeCell ref="A10:F10"/>
    <mergeCell ref="A16:F16"/>
    <mergeCell ref="A15:F15"/>
    <mergeCell ref="A14:F1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E14" sqref="E14"/>
    </sheetView>
  </sheetViews>
  <sheetFormatPr defaultRowHeight="15"/>
  <cols>
    <col min="1" max="1" width="18.7109375" customWidth="1"/>
  </cols>
  <sheetData>
    <row r="1" spans="1:3">
      <c r="A1" s="4" t="s">
        <v>19</v>
      </c>
      <c r="B1" s="4"/>
      <c r="C1" s="5"/>
    </row>
    <row r="2" spans="1:3" ht="14.25" customHeight="1">
      <c r="A2" s="4" t="s">
        <v>4</v>
      </c>
      <c r="B2" s="6" t="s">
        <v>3</v>
      </c>
      <c r="C2" s="6" t="s">
        <v>18</v>
      </c>
    </row>
    <row r="3" spans="1:3">
      <c r="A3" s="5" t="s">
        <v>17</v>
      </c>
      <c r="B3" s="7">
        <f>C3*100/$C$8</f>
        <v>21.739130434782609</v>
      </c>
      <c r="C3" s="5">
        <v>10</v>
      </c>
    </row>
    <row r="4" spans="1:3">
      <c r="A4" s="5" t="s">
        <v>5</v>
      </c>
      <c r="B4" s="7">
        <f t="shared" ref="B4:B8" si="0">C4*100/$C$8</f>
        <v>65.217391304347828</v>
      </c>
      <c r="C4" s="5">
        <v>30</v>
      </c>
    </row>
    <row r="5" spans="1:3">
      <c r="A5" s="5" t="s">
        <v>7</v>
      </c>
      <c r="B5" s="7">
        <f t="shared" si="0"/>
        <v>13.043478260869565</v>
      </c>
      <c r="C5" s="5">
        <v>6</v>
      </c>
    </row>
    <row r="6" spans="1:3">
      <c r="A6" s="5" t="s">
        <v>8</v>
      </c>
      <c r="B6" s="7">
        <f t="shared" si="0"/>
        <v>0</v>
      </c>
      <c r="C6" s="5">
        <v>0</v>
      </c>
    </row>
    <row r="7" spans="1:3">
      <c r="A7" s="5" t="s">
        <v>6</v>
      </c>
      <c r="B7" s="7">
        <f t="shared" si="0"/>
        <v>0</v>
      </c>
      <c r="C7" s="5">
        <v>0</v>
      </c>
    </row>
    <row r="8" spans="1:3">
      <c r="A8" s="5" t="s">
        <v>14</v>
      </c>
      <c r="B8" s="7">
        <f t="shared" si="0"/>
        <v>100</v>
      </c>
      <c r="C8" s="7">
        <f>SUM(C3:C7)</f>
        <v>46</v>
      </c>
    </row>
    <row r="9" spans="1:3">
      <c r="A9" s="10" t="s">
        <v>21</v>
      </c>
      <c r="C9" s="10">
        <v>4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F13" sqref="F13"/>
    </sheetView>
  </sheetViews>
  <sheetFormatPr defaultRowHeight="15"/>
  <cols>
    <col min="1" max="1" width="18.7109375" customWidth="1"/>
  </cols>
  <sheetData>
    <row r="1" spans="1:3">
      <c r="A1" s="4" t="s">
        <v>19</v>
      </c>
      <c r="B1" s="4"/>
      <c r="C1" s="5"/>
    </row>
    <row r="2" spans="1:3" ht="16.5" customHeight="1">
      <c r="A2" s="4" t="s">
        <v>13</v>
      </c>
      <c r="B2" s="6" t="s">
        <v>3</v>
      </c>
      <c r="C2" s="6" t="s">
        <v>18</v>
      </c>
    </row>
    <row r="3" spans="1:3">
      <c r="A3" s="5" t="s">
        <v>17</v>
      </c>
      <c r="B3" s="7">
        <f>C3*100/$C$8</f>
        <v>10.416666666666666</v>
      </c>
      <c r="C3" s="5">
        <v>5</v>
      </c>
    </row>
    <row r="4" spans="1:3">
      <c r="A4" s="5" t="s">
        <v>5</v>
      </c>
      <c r="B4" s="7">
        <f t="shared" ref="B4:B9" si="0">C4*100/$C$8</f>
        <v>54.166666666666664</v>
      </c>
      <c r="C4" s="5">
        <v>26</v>
      </c>
    </row>
    <row r="5" spans="1:3">
      <c r="A5" s="5" t="s">
        <v>7</v>
      </c>
      <c r="B5" s="7">
        <f t="shared" si="0"/>
        <v>29.166666666666668</v>
      </c>
      <c r="C5" s="5">
        <v>14</v>
      </c>
    </row>
    <row r="6" spans="1:3">
      <c r="A6" s="5" t="s">
        <v>8</v>
      </c>
      <c r="B6" s="7">
        <f t="shared" si="0"/>
        <v>6.25</v>
      </c>
      <c r="C6" s="5">
        <v>3</v>
      </c>
    </row>
    <row r="7" spans="1:3">
      <c r="A7" s="5" t="s">
        <v>6</v>
      </c>
      <c r="B7" s="7">
        <f t="shared" si="0"/>
        <v>0</v>
      </c>
      <c r="C7" s="5">
        <v>0</v>
      </c>
    </row>
    <row r="8" spans="1:3">
      <c r="A8" s="5" t="s">
        <v>14</v>
      </c>
      <c r="B8" s="7">
        <f t="shared" si="0"/>
        <v>100</v>
      </c>
      <c r="C8" s="5">
        <v>48</v>
      </c>
    </row>
    <row r="9" spans="1:3">
      <c r="A9" s="10" t="s">
        <v>20</v>
      </c>
      <c r="B9" s="11">
        <f t="shared" si="0"/>
        <v>4.166666666666667</v>
      </c>
      <c r="C9" s="10">
        <v>2</v>
      </c>
    </row>
  </sheetData>
  <phoneticPr fontId="1" type="noConversion"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topLeftCell="A2" workbookViewId="0">
      <selection activeCell="E4" sqref="E4:H8"/>
    </sheetView>
  </sheetViews>
  <sheetFormatPr defaultRowHeight="15"/>
  <cols>
    <col min="1" max="1" width="18.7109375" customWidth="1"/>
    <col min="4" max="4" width="10.5703125" customWidth="1"/>
    <col min="5" max="5" width="16.85546875" customWidth="1"/>
    <col min="8" max="8" width="38.7109375" customWidth="1"/>
    <col min="9" max="9" width="0.28515625" customWidth="1"/>
    <col min="10" max="10" width="9.140625" customWidth="1"/>
    <col min="11" max="11" width="4.140625" customWidth="1"/>
    <col min="12" max="12" width="9.140625" hidden="1" customWidth="1"/>
  </cols>
  <sheetData>
    <row r="1" spans="1:8">
      <c r="A1" s="4" t="s">
        <v>19</v>
      </c>
      <c r="B1" s="4"/>
      <c r="C1" s="5"/>
    </row>
    <row r="2" spans="1:8" ht="15.75" customHeight="1">
      <c r="A2" s="4" t="s">
        <v>11</v>
      </c>
      <c r="B2" s="6" t="s">
        <v>3</v>
      </c>
      <c r="C2" s="6" t="s">
        <v>18</v>
      </c>
    </row>
    <row r="3" spans="1:8">
      <c r="A3" s="5" t="s">
        <v>17</v>
      </c>
      <c r="B3" s="7">
        <v>60</v>
      </c>
      <c r="C3" s="5">
        <v>103</v>
      </c>
    </row>
    <row r="4" spans="1:8">
      <c r="A4" s="5" t="s">
        <v>5</v>
      </c>
      <c r="B4" s="7">
        <v>40</v>
      </c>
      <c r="C4" s="5">
        <v>42</v>
      </c>
      <c r="E4" s="12" t="s">
        <v>26</v>
      </c>
      <c r="F4" s="12"/>
      <c r="G4" s="12"/>
      <c r="H4" s="12"/>
    </row>
    <row r="5" spans="1:8">
      <c r="A5" s="5" t="s">
        <v>7</v>
      </c>
      <c r="B5" s="7">
        <v>0</v>
      </c>
      <c r="C5" s="5">
        <v>2</v>
      </c>
      <c r="E5" s="12" t="s">
        <v>25</v>
      </c>
      <c r="F5" s="12"/>
      <c r="G5" s="12"/>
      <c r="H5" s="12"/>
    </row>
    <row r="6" spans="1:8">
      <c r="A6" s="5" t="s">
        <v>8</v>
      </c>
      <c r="B6" s="7">
        <v>0</v>
      </c>
      <c r="C6" s="5">
        <v>0</v>
      </c>
      <c r="E6" s="12" t="s">
        <v>23</v>
      </c>
      <c r="F6" s="12"/>
      <c r="G6" s="12"/>
      <c r="H6" s="12"/>
    </row>
    <row r="7" spans="1:8">
      <c r="A7" s="5" t="s">
        <v>6</v>
      </c>
      <c r="B7" s="7">
        <v>0</v>
      </c>
      <c r="C7" s="5">
        <v>0</v>
      </c>
      <c r="E7" s="13" t="s">
        <v>24</v>
      </c>
      <c r="F7" s="13"/>
      <c r="G7" s="13"/>
      <c r="H7" s="13"/>
    </row>
    <row r="8" spans="1:8">
      <c r="A8" t="s">
        <v>14</v>
      </c>
      <c r="B8" s="3">
        <f>SUM(B3:B7)</f>
        <v>100</v>
      </c>
      <c r="C8">
        <f>SUM(C3:C7)</f>
        <v>147</v>
      </c>
      <c r="E8" s="5" t="s">
        <v>22</v>
      </c>
      <c r="F8" s="5"/>
      <c r="G8" s="5"/>
      <c r="H8" s="5"/>
    </row>
    <row r="9" spans="1:8">
      <c r="A9" t="s">
        <v>20</v>
      </c>
      <c r="C9">
        <v>103</v>
      </c>
    </row>
  </sheetData>
  <mergeCells count="4">
    <mergeCell ref="E4:H4"/>
    <mergeCell ref="E5:H5"/>
    <mergeCell ref="E6:H6"/>
    <mergeCell ref="E7:H7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N20" sqref="N20"/>
    </sheetView>
  </sheetViews>
  <sheetFormatPr defaultRowHeight="15"/>
  <cols>
    <col min="1" max="1" width="18.7109375" customWidth="1"/>
    <col min="4" max="4" width="14.7109375" customWidth="1"/>
    <col min="5" max="5" width="11.42578125" customWidth="1"/>
  </cols>
  <sheetData>
    <row r="1" spans="1:3">
      <c r="A1" s="4" t="s">
        <v>19</v>
      </c>
      <c r="B1" s="4"/>
      <c r="C1" s="5"/>
    </row>
    <row r="2" spans="1:3" ht="15.75" customHeight="1">
      <c r="A2" s="4" t="s">
        <v>12</v>
      </c>
      <c r="B2" s="6" t="s">
        <v>3</v>
      </c>
      <c r="C2" s="6" t="s">
        <v>18</v>
      </c>
    </row>
    <row r="3" spans="1:3">
      <c r="A3" s="8" t="s">
        <v>17</v>
      </c>
      <c r="B3" s="7">
        <f>C3*100/$C$8</f>
        <v>56</v>
      </c>
      <c r="C3" s="5">
        <v>28</v>
      </c>
    </row>
    <row r="4" spans="1:3">
      <c r="A4" s="5" t="s">
        <v>5</v>
      </c>
      <c r="B4" s="7">
        <f t="shared" ref="B4:B8" si="0">C4*100/$C$8</f>
        <v>36</v>
      </c>
      <c r="C4" s="5">
        <v>18</v>
      </c>
    </row>
    <row r="5" spans="1:3">
      <c r="A5" s="5" t="s">
        <v>7</v>
      </c>
      <c r="B5" s="7">
        <f t="shared" si="0"/>
        <v>8</v>
      </c>
      <c r="C5" s="5">
        <v>4</v>
      </c>
    </row>
    <row r="6" spans="1:3">
      <c r="A6" s="5" t="s">
        <v>8</v>
      </c>
      <c r="B6" s="7">
        <f t="shared" si="0"/>
        <v>0</v>
      </c>
      <c r="C6" s="5">
        <v>0</v>
      </c>
    </row>
    <row r="7" spans="1:3">
      <c r="A7" s="5" t="s">
        <v>6</v>
      </c>
      <c r="B7" s="7">
        <f t="shared" si="0"/>
        <v>0</v>
      </c>
      <c r="C7" s="5">
        <v>0</v>
      </c>
    </row>
    <row r="8" spans="1:3">
      <c r="A8" s="5" t="s">
        <v>14</v>
      </c>
      <c r="B8" s="7">
        <f t="shared" si="0"/>
        <v>100</v>
      </c>
      <c r="C8" s="5">
        <f>SUM(C3:C7)</f>
        <v>50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O21" sqref="O21"/>
    </sheetView>
  </sheetViews>
  <sheetFormatPr defaultRowHeight="15"/>
  <cols>
    <col min="1" max="1" width="18.7109375" customWidth="1"/>
    <col min="3" max="3" width="5.28515625" customWidth="1"/>
  </cols>
  <sheetData>
    <row r="1" spans="1:3">
      <c r="A1" s="4" t="s">
        <v>19</v>
      </c>
      <c r="B1" s="4"/>
      <c r="C1" s="5"/>
    </row>
    <row r="2" spans="1:3" ht="18" customHeight="1">
      <c r="A2" s="4" t="s">
        <v>10</v>
      </c>
      <c r="B2" s="6" t="s">
        <v>3</v>
      </c>
      <c r="C2" s="6" t="s">
        <v>18</v>
      </c>
    </row>
    <row r="3" spans="1:3">
      <c r="A3" s="5" t="s">
        <v>17</v>
      </c>
      <c r="B3" s="7">
        <f>C3*100/$C$8</f>
        <v>31.111111111111111</v>
      </c>
      <c r="C3" s="5">
        <v>14</v>
      </c>
    </row>
    <row r="4" spans="1:3">
      <c r="A4" s="5" t="s">
        <v>5</v>
      </c>
      <c r="B4" s="7">
        <f t="shared" ref="B4:B8" si="0">C4*100/$C$8</f>
        <v>66.666666666666671</v>
      </c>
      <c r="C4" s="5">
        <v>30</v>
      </c>
    </row>
    <row r="5" spans="1:3">
      <c r="A5" s="5" t="s">
        <v>7</v>
      </c>
      <c r="B5" s="7">
        <f t="shared" si="0"/>
        <v>11.111111111111111</v>
      </c>
      <c r="C5" s="5">
        <v>5</v>
      </c>
    </row>
    <row r="6" spans="1:3">
      <c r="A6" s="5" t="s">
        <v>8</v>
      </c>
      <c r="B6" s="7">
        <f t="shared" si="0"/>
        <v>11.111111111111111</v>
      </c>
      <c r="C6" s="5">
        <v>5</v>
      </c>
    </row>
    <row r="7" spans="1:3">
      <c r="A7" s="5" t="s">
        <v>6</v>
      </c>
      <c r="B7" s="7">
        <f t="shared" si="0"/>
        <v>0</v>
      </c>
      <c r="C7" s="5">
        <v>0</v>
      </c>
    </row>
    <row r="8" spans="1:3">
      <c r="A8" s="5" t="s">
        <v>14</v>
      </c>
      <c r="B8" s="7">
        <f t="shared" si="0"/>
        <v>100</v>
      </c>
      <c r="C8" s="5">
        <v>45</v>
      </c>
    </row>
    <row r="9" spans="1:3">
      <c r="A9" s="10" t="s">
        <v>20</v>
      </c>
      <c r="B9" s="11"/>
      <c r="C9" s="10">
        <v>5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N20" sqref="N20"/>
    </sheetView>
  </sheetViews>
  <sheetFormatPr defaultRowHeight="15"/>
  <cols>
    <col min="1" max="1" width="18.7109375" customWidth="1"/>
  </cols>
  <sheetData>
    <row r="1" spans="1:3">
      <c r="A1" s="4" t="s">
        <v>19</v>
      </c>
      <c r="B1" s="4"/>
      <c r="C1" s="5"/>
    </row>
    <row r="2" spans="1:3" ht="15" customHeight="1">
      <c r="A2" s="4" t="s">
        <v>9</v>
      </c>
      <c r="B2" s="6" t="s">
        <v>3</v>
      </c>
      <c r="C2" s="6" t="s">
        <v>18</v>
      </c>
    </row>
    <row r="3" spans="1:3">
      <c r="A3" s="5" t="s">
        <v>17</v>
      </c>
      <c r="B3" s="7">
        <f>C3*100/$C$8</f>
        <v>56.410256410256409</v>
      </c>
      <c r="C3" s="5">
        <v>22</v>
      </c>
    </row>
    <row r="4" spans="1:3">
      <c r="A4" s="5" t="s">
        <v>5</v>
      </c>
      <c r="B4" s="7">
        <f t="shared" ref="B4:B8" si="0">C4*100/$C$8</f>
        <v>43.589743589743591</v>
      </c>
      <c r="C4" s="5">
        <v>17</v>
      </c>
    </row>
    <row r="5" spans="1:3">
      <c r="A5" s="5" t="s">
        <v>7</v>
      </c>
      <c r="B5" s="7">
        <f t="shared" si="0"/>
        <v>0</v>
      </c>
      <c r="C5" s="5">
        <v>0</v>
      </c>
    </row>
    <row r="6" spans="1:3">
      <c r="A6" s="5" t="s">
        <v>8</v>
      </c>
      <c r="B6" s="7">
        <f t="shared" si="0"/>
        <v>0</v>
      </c>
      <c r="C6" s="5">
        <v>0</v>
      </c>
    </row>
    <row r="7" spans="1:3">
      <c r="A7" s="5" t="s">
        <v>6</v>
      </c>
      <c r="B7" s="7">
        <f t="shared" si="0"/>
        <v>0</v>
      </c>
      <c r="C7" s="5">
        <v>0</v>
      </c>
    </row>
    <row r="8" spans="1:3">
      <c r="A8" s="5" t="s">
        <v>14</v>
      </c>
      <c r="B8" s="7">
        <f t="shared" si="0"/>
        <v>100</v>
      </c>
      <c r="C8" s="5">
        <f>SUM(C3:C7)</f>
        <v>39</v>
      </c>
    </row>
    <row r="9" spans="1:3">
      <c r="A9" s="10" t="s">
        <v>20</v>
      </c>
      <c r="C9" s="10">
        <v>11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O17" sqref="O17"/>
    </sheetView>
  </sheetViews>
  <sheetFormatPr defaultRowHeight="15"/>
  <cols>
    <col min="1" max="1" width="18.7109375" customWidth="1"/>
  </cols>
  <sheetData>
    <row r="1" spans="1:3">
      <c r="A1" s="4" t="s">
        <v>27</v>
      </c>
      <c r="B1" s="4"/>
      <c r="C1" s="5"/>
    </row>
    <row r="2" spans="1:3" ht="15.75" customHeight="1">
      <c r="A2" s="4" t="s">
        <v>16</v>
      </c>
      <c r="B2" s="6" t="s">
        <v>3</v>
      </c>
      <c r="C2" s="6" t="s">
        <v>18</v>
      </c>
    </row>
    <row r="3" spans="1:3">
      <c r="A3" s="5" t="s">
        <v>17</v>
      </c>
      <c r="B3" s="7">
        <v>55</v>
      </c>
      <c r="C3" s="5">
        <v>26</v>
      </c>
    </row>
    <row r="4" spans="1:3">
      <c r="A4" s="5" t="s">
        <v>5</v>
      </c>
      <c r="B4" s="7">
        <v>40</v>
      </c>
      <c r="C4" s="5">
        <v>19</v>
      </c>
    </row>
    <row r="5" spans="1:3">
      <c r="A5" s="5" t="s">
        <v>7</v>
      </c>
      <c r="B5" s="7">
        <v>5</v>
      </c>
      <c r="C5" s="5">
        <v>2</v>
      </c>
    </row>
    <row r="6" spans="1:3">
      <c r="A6" s="5" t="s">
        <v>8</v>
      </c>
      <c r="B6" s="7">
        <v>0</v>
      </c>
      <c r="C6" s="5">
        <v>0</v>
      </c>
    </row>
    <row r="7" spans="1:3">
      <c r="A7" s="5" t="s">
        <v>6</v>
      </c>
      <c r="B7" s="7">
        <f>(100*0)/60</f>
        <v>0</v>
      </c>
      <c r="C7" s="5">
        <v>0</v>
      </c>
    </row>
    <row r="8" spans="1:3">
      <c r="A8" s="5" t="s">
        <v>14</v>
      </c>
      <c r="B8" s="7"/>
      <c r="C8" s="5">
        <v>44</v>
      </c>
    </row>
    <row r="9" spans="1:3">
      <c r="A9" s="10" t="s">
        <v>20</v>
      </c>
      <c r="C9" s="10">
        <v>6</v>
      </c>
    </row>
  </sheetData>
  <phoneticPr fontId="1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C21" sqref="C21"/>
    </sheetView>
  </sheetViews>
  <sheetFormatPr defaultRowHeight="15"/>
  <cols>
    <col min="1" max="1" width="18.7109375" customWidth="1"/>
  </cols>
  <sheetData>
    <row r="1" spans="1:3">
      <c r="A1" s="4" t="s">
        <v>19</v>
      </c>
      <c r="B1" s="4"/>
      <c r="C1" s="5"/>
    </row>
    <row r="2" spans="1:3" ht="14.25" customHeight="1">
      <c r="A2" s="4" t="s">
        <v>15</v>
      </c>
      <c r="B2" s="6" t="s">
        <v>3</v>
      </c>
      <c r="C2" s="6" t="s">
        <v>18</v>
      </c>
    </row>
    <row r="3" spans="1:3">
      <c r="A3" s="5" t="s">
        <v>17</v>
      </c>
      <c r="B3" s="7">
        <f>C3*100/$C$8</f>
        <v>19.565217391304348</v>
      </c>
      <c r="C3" s="5">
        <v>9</v>
      </c>
    </row>
    <row r="4" spans="1:3">
      <c r="A4" s="5" t="s">
        <v>5</v>
      </c>
      <c r="B4" s="7">
        <f t="shared" ref="B4:B8" si="0">C4*100/$C$8</f>
        <v>58.695652173913047</v>
      </c>
      <c r="C4" s="5">
        <v>27</v>
      </c>
    </row>
    <row r="5" spans="1:3">
      <c r="A5" s="5" t="s">
        <v>7</v>
      </c>
      <c r="B5" s="7">
        <f t="shared" si="0"/>
        <v>17.391304347826086</v>
      </c>
      <c r="C5" s="5">
        <v>8</v>
      </c>
    </row>
    <row r="6" spans="1:3">
      <c r="A6" s="5" t="s">
        <v>8</v>
      </c>
      <c r="B6" s="7">
        <f t="shared" si="0"/>
        <v>10.869565217391305</v>
      </c>
      <c r="C6" s="5">
        <v>5</v>
      </c>
    </row>
    <row r="7" spans="1:3">
      <c r="A7" s="5" t="s">
        <v>6</v>
      </c>
      <c r="B7" s="7">
        <f t="shared" si="0"/>
        <v>0</v>
      </c>
      <c r="C7" s="5">
        <v>0</v>
      </c>
    </row>
    <row r="8" spans="1:3">
      <c r="A8" s="5" t="s">
        <v>14</v>
      </c>
      <c r="B8" s="7">
        <f t="shared" si="0"/>
        <v>100</v>
      </c>
      <c r="C8" s="5">
        <v>46</v>
      </c>
    </row>
    <row r="9" spans="1:3">
      <c r="A9" s="10" t="s">
        <v>20</v>
      </c>
      <c r="C9" s="10">
        <v>4</v>
      </c>
    </row>
  </sheetData>
  <phoneticPr fontId="1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Gênero</vt:lpstr>
      <vt:lpstr>Conforto</vt:lpstr>
      <vt:lpstr>Limpeza</vt:lpstr>
      <vt:lpstr>Atendimento</vt:lpstr>
      <vt:lpstr>Recepção</vt:lpstr>
      <vt:lpstr>Sinalização</vt:lpstr>
      <vt:lpstr>Informação</vt:lpstr>
      <vt:lpstr>Confiança</vt:lpstr>
      <vt:lpstr>Espera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Fundação Alfredo da Matta</dc:creator>
  <cp:lastModifiedBy>heloisa.reis</cp:lastModifiedBy>
  <cp:lastPrinted>2015-03-24T13:32:38Z</cp:lastPrinted>
  <dcterms:created xsi:type="dcterms:W3CDTF">2010-06-28T11:53:30Z</dcterms:created>
  <dcterms:modified xsi:type="dcterms:W3CDTF">2019-07-31T18:51:34Z</dcterms:modified>
</cp:coreProperties>
</file>